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65491" windowWidth="21615" windowHeight="7140" activeTab="0"/>
  </bookViews>
  <sheets>
    <sheet name="Atendimento" sheetId="1" r:id="rId1"/>
    <sheet name="Protocolos" sheetId="2" r:id="rId2"/>
    <sheet name="Natureza" sheetId="3" r:id="rId3"/>
    <sheet name="Secretarias" sheetId="4" r:id="rId4"/>
  </sheets>
  <definedNames/>
  <calcPr fullCalcOnLoad="1"/>
</workbook>
</file>

<file path=xl/sharedStrings.xml><?xml version="1.0" encoding="utf-8"?>
<sst xmlns="http://schemas.openxmlformats.org/spreadsheetml/2006/main" count="290" uniqueCount="282">
  <si>
    <t>Telefone</t>
  </si>
  <si>
    <t>Reclamação</t>
  </si>
  <si>
    <t>Rua e bairro</t>
  </si>
  <si>
    <t>Córregos</t>
  </si>
  <si>
    <t>Limpeza de córrego</t>
  </si>
  <si>
    <t>Invasão de áreas municipais</t>
  </si>
  <si>
    <t>Reclamação de poluição sonora - PSIU</t>
  </si>
  <si>
    <t>Secretaria Municipal das Prefeituras Regionais</t>
  </si>
  <si>
    <t>Central 156</t>
  </si>
  <si>
    <t>Avaliação e serviços em árvore em área pública</t>
  </si>
  <si>
    <t>Remoção de veículo/carcaça abandonado na via pública</t>
  </si>
  <si>
    <t>Coleta de lixo domiciliar</t>
  </si>
  <si>
    <t>Reclamações sobre coleta de lixo domiciliar</t>
  </si>
  <si>
    <t>Veículos abandonados</t>
  </si>
  <si>
    <t>Terrenos e imóveis</t>
  </si>
  <si>
    <t>Denúncia de falta de limpeza de terreno particular</t>
  </si>
  <si>
    <t>Tapa-buraco</t>
  </si>
  <si>
    <t>Solicitação</t>
  </si>
  <si>
    <t>Ponto viciado, entulho e caçamba de entulho</t>
  </si>
  <si>
    <t>Remoção de entulho em via pública</t>
  </si>
  <si>
    <t>Buraco e pavimentação</t>
  </si>
  <si>
    <t>Calçadas, guias e postes</t>
  </si>
  <si>
    <t>Denúncia</t>
  </si>
  <si>
    <t>Árvore</t>
  </si>
  <si>
    <t>Meio Ambiente</t>
  </si>
  <si>
    <t>Secretaria Municipal de Urbanismo e Licenciamento</t>
  </si>
  <si>
    <t>Capinação e roçada</t>
  </si>
  <si>
    <t>Secretaria Municipal de Serviços e Obras</t>
  </si>
  <si>
    <t>Fiscalização de obras</t>
  </si>
  <si>
    <t>Fiscalização de obra e reforma em imóvel particular</t>
  </si>
  <si>
    <t>Drenagem de água de chuva</t>
  </si>
  <si>
    <t>Limpeza de bueiros, boca de lobo e poços de visita</t>
  </si>
  <si>
    <t>Secretaria Municipal de Gestão</t>
  </si>
  <si>
    <t>Remoção de grandes objetos</t>
  </si>
  <si>
    <t>Remoção de grandes objetos em vias públicas</t>
  </si>
  <si>
    <t>Secretaria Municipal da Saúde</t>
  </si>
  <si>
    <t>Lixeira</t>
  </si>
  <si>
    <t>Instalação/remoção de lixeira</t>
  </si>
  <si>
    <t>Fiscalização de descarte irregular de entulho e outros resíduos em área pública</t>
  </si>
  <si>
    <t>Secretaria Municipal de Mobilidade e Transportes</t>
  </si>
  <si>
    <t>Secretaria Municipal do Verde e do Meio Ambiente</t>
  </si>
  <si>
    <t>Varrição e limpeza urbana</t>
  </si>
  <si>
    <t>Reclamação de falta de varrição</t>
  </si>
  <si>
    <t>Recapeamento</t>
  </si>
  <si>
    <t>Secretaria Municipal da Fazenda</t>
  </si>
  <si>
    <t>Denúncia de calçada particular irregular, danificada ou inexistente</t>
  </si>
  <si>
    <t>Esgoto e água usada</t>
  </si>
  <si>
    <t>Denúncia de esgoto a céu aberto</t>
  </si>
  <si>
    <t>Áreas municipais</t>
  </si>
  <si>
    <t>Secretaria Municipal de Justiça</t>
  </si>
  <si>
    <t>Construção ou reforma de guias, sarjetas e sarjetões</t>
  </si>
  <si>
    <t>Ambulantes</t>
  </si>
  <si>
    <t>Fiscalização de ambulantes</t>
  </si>
  <si>
    <t>Capinação e roçada de áreas verdes</t>
  </si>
  <si>
    <t>Reclamação de afundamento da pavimentação em vias públicas</t>
  </si>
  <si>
    <t>Reforma de bueiros, boca de lobo e poços de visita</t>
  </si>
  <si>
    <t>Avaliação de animal agressor em vias públicas</t>
  </si>
  <si>
    <t>Feira livre</t>
  </si>
  <si>
    <t>Fiscalização de feira livre</t>
  </si>
  <si>
    <t>Secretaria Municipal de Educação</t>
  </si>
  <si>
    <t>Construção de bueiros, boca de lobo e poços de visita</t>
  </si>
  <si>
    <t>Animais</t>
  </si>
  <si>
    <t>Animais que podem causar doenças e agravos à saúde</t>
  </si>
  <si>
    <t>Denúncia de local com roedores/ratos</t>
  </si>
  <si>
    <t>Secretaria Municipal de Segurança Urbana</t>
  </si>
  <si>
    <t>Aviso de interferências no trânsito</t>
  </si>
  <si>
    <t>Praças</t>
  </si>
  <si>
    <t>Parques</t>
  </si>
  <si>
    <t>Manutenção e Limpeza de Parques Públicos Municipal</t>
  </si>
  <si>
    <t>Manutenção da sinalização de trânsito</t>
  </si>
  <si>
    <t>Manutenção de placas de trânsito</t>
  </si>
  <si>
    <t>Manutenção de sinalização horizontal (pintura de solo)</t>
  </si>
  <si>
    <t>Leve Leite</t>
  </si>
  <si>
    <t>Denúncia de falta de limpeza em imóveis particulares</t>
  </si>
  <si>
    <t>Pontos de ônibus</t>
  </si>
  <si>
    <t>Denúncia de Fumaça/ Fuligem /Material particulado</t>
  </si>
  <si>
    <t>Sugestão</t>
  </si>
  <si>
    <t>Poluição do Ar</t>
  </si>
  <si>
    <t>Iluminação pública</t>
  </si>
  <si>
    <t>Reparo de lâmpada</t>
  </si>
  <si>
    <t>Elogio</t>
  </si>
  <si>
    <t>Fiscalização de estabelecimentos comerciais e serviços</t>
  </si>
  <si>
    <t>Secretaria Municipal de Habitação</t>
  </si>
  <si>
    <t>Fiscalização de infrações de trânsito</t>
  </si>
  <si>
    <t>Interferências no trânsito</t>
  </si>
  <si>
    <t>Denúncia de loteamento irregular ou clandestino</t>
  </si>
  <si>
    <t>Secretaria do Governo Municipal</t>
  </si>
  <si>
    <t>Reforma de galerias de águas pluviais</t>
  </si>
  <si>
    <t>Secretaria Municipal de Esportes e Lazer</t>
  </si>
  <si>
    <t>Estacionamento de veículos na via</t>
  </si>
  <si>
    <t>Fiscalização de veículo estacionado/parado em local proibido</t>
  </si>
  <si>
    <t>Circulação de pedestres</t>
  </si>
  <si>
    <t>SPTrans</t>
  </si>
  <si>
    <t>Plantio de árvore em vias e áreas públicas</t>
  </si>
  <si>
    <t>Estacionamento preferencial</t>
  </si>
  <si>
    <t>Criação/ampliação de estacionamento de veículos na via</t>
  </si>
  <si>
    <t>Linhas e itinerários de ônibus</t>
  </si>
  <si>
    <t>Dengue/chikungunya/zika (mosquito aedes aegypti)</t>
  </si>
  <si>
    <t>Denúncias de locais com acúmulo de água limpa e parada</t>
  </si>
  <si>
    <t>Criação inadequada de animais</t>
  </si>
  <si>
    <t>Denúncia de condições inadequadas de criação</t>
  </si>
  <si>
    <t>Secretaria Municipal de Assistência e Desenvolvimento Social</t>
  </si>
  <si>
    <t>Instalação e manutenção de equipamentos de ginástica na praça</t>
  </si>
  <si>
    <t>Suporte Técnico</t>
  </si>
  <si>
    <t>Estudo em faixas e corredores de ônibus existentes</t>
  </si>
  <si>
    <t>Análise da proibição de estacionamento na via</t>
  </si>
  <si>
    <t>Secretaria Executiva de Comunicação</t>
  </si>
  <si>
    <t>Rebaixamento de guias para pedestres</t>
  </si>
  <si>
    <t>Programa Bolsa Família</t>
  </si>
  <si>
    <t>Reclamação de mau atendimento nos postos de atendimento</t>
  </si>
  <si>
    <t>Denúncia de ligação irregular de esgoto</t>
  </si>
  <si>
    <t>Reclamação de descumprimento de partida no ponto inicial/final</t>
  </si>
  <si>
    <t>Colmeia e vespeiro, pernilongo e mosquito</t>
  </si>
  <si>
    <t>Manutenção de vielas/escadarias</t>
  </si>
  <si>
    <t>Circulação de veículos</t>
  </si>
  <si>
    <t>Reclamação de má execução do serviço de tapa-buraco</t>
  </si>
  <si>
    <t>Denúncia de local com pombos</t>
  </si>
  <si>
    <t>Guarda Civil Metropolitana</t>
  </si>
  <si>
    <t>Acessibilidade em edificações</t>
  </si>
  <si>
    <t>Implantação de abrigo ou ponto de ônibus</t>
  </si>
  <si>
    <t>Guias rebaixadas</t>
  </si>
  <si>
    <t>Secretaria Municipal de Cultura</t>
  </si>
  <si>
    <t>Limpeza de valas, valetas e sarjetões</t>
  </si>
  <si>
    <t>Ruas, vilas, vielas e escadarias</t>
  </si>
  <si>
    <t>Limpeza</t>
  </si>
  <si>
    <t>Fiscalização de estacionamentos particulares</t>
  </si>
  <si>
    <t>Publicidade e poluição visual</t>
  </si>
  <si>
    <t>Conduta de trabalho do motorista, cobrador e fiscal de ônibus</t>
  </si>
  <si>
    <t>Manutenção, conserto e limpeza de ponto de ônibus</t>
  </si>
  <si>
    <t>Cata Bagulho - Reclamação de não retirada de material</t>
  </si>
  <si>
    <t>Secretaria Municipal de Inovação e Tecnologia</t>
  </si>
  <si>
    <t>Secretaria Municipal de Direitos Humanos e Cidadania</t>
  </si>
  <si>
    <t>Reparo de poste de luz metálico</t>
  </si>
  <si>
    <t>Placas com nome de rua</t>
  </si>
  <si>
    <t>Manutenção de placa com nome de rua</t>
  </si>
  <si>
    <t>Controladoria Geral do Município - Ouvidoria Geral</t>
  </si>
  <si>
    <t>SIGRC - Sistema Integrado de Gerenciamento e Relacionamento com o Cidadão</t>
  </si>
  <si>
    <t>ATENDIMENTOS</t>
  </si>
  <si>
    <t>média**</t>
  </si>
  <si>
    <t>Formulário eletrônico</t>
  </si>
  <si>
    <t>Praça de Atendimento***</t>
  </si>
  <si>
    <t>Carta****</t>
  </si>
  <si>
    <t>E-mail****</t>
  </si>
  <si>
    <t>Pessoalmente</t>
  </si>
  <si>
    <t>Ofício</t>
  </si>
  <si>
    <t>Outro</t>
  </si>
  <si>
    <t>TOTAL</t>
  </si>
  <si>
    <t>* Novo sistema de informação da Ouvidoria Geral do Município, a partir de 2017.</t>
  </si>
  <si>
    <t xml:space="preserve">** Média mensal. </t>
  </si>
  <si>
    <t>*** Novo canal de atendimento.</t>
  </si>
  <si>
    <t>**** Canais consolidados ao Formulário eletrônico.</t>
  </si>
  <si>
    <t>NATUREZA - Assunto</t>
  </si>
  <si>
    <t>Média</t>
  </si>
  <si>
    <t>Estabelecimentos comerciais, industrias e serviços</t>
  </si>
  <si>
    <t>Terrenos</t>
  </si>
  <si>
    <t>PSIU</t>
  </si>
  <si>
    <t>Entulho e caçamba de entulho</t>
  </si>
  <si>
    <t>Denúncia de descarte irregular de entulho</t>
  </si>
  <si>
    <t>Animal agressor e/ou invasor</t>
  </si>
  <si>
    <t>População ou pessoa em situação de rua</t>
  </si>
  <si>
    <t>Segurança de edificação</t>
  </si>
  <si>
    <t xml:space="preserve">Defesa Civil </t>
  </si>
  <si>
    <t>Lixão clandestino</t>
  </si>
  <si>
    <t>Coleta seletiva</t>
  </si>
  <si>
    <t>Rebaixamento de guias</t>
  </si>
  <si>
    <t>Vistoria de colméia/vespeiro instalado</t>
  </si>
  <si>
    <t>Bilhete único</t>
  </si>
  <si>
    <t>Vias, vilas, vielas e escadarias</t>
  </si>
  <si>
    <t>Animal em via pública</t>
  </si>
  <si>
    <t>Material e uniforme escolar</t>
  </si>
  <si>
    <t>Grande gerador de resíduos (serviço, comércio, indústria)</t>
  </si>
  <si>
    <t>Fiscalização de obras em terrenos</t>
  </si>
  <si>
    <t>Conduta de funcionário da CET</t>
  </si>
  <si>
    <t>Faixas exclusivas e corredores de ônibus</t>
  </si>
  <si>
    <t>Denúncia de lixão clandestino</t>
  </si>
  <si>
    <t>Zona Azul</t>
  </si>
  <si>
    <t>Comunicação</t>
  </si>
  <si>
    <t xml:space="preserve">Fiscalização de obras na via </t>
  </si>
  <si>
    <t>Rios e corrégos</t>
  </si>
  <si>
    <t>Terminal, corredor e estação</t>
  </si>
  <si>
    <t>Poda ou Remoção de árvores ou vegetação em Parques</t>
  </si>
  <si>
    <t>Conduta de funcionários</t>
  </si>
  <si>
    <t>Instalação de placa com nome de rua</t>
  </si>
  <si>
    <t>Reclamação de local com morcego</t>
  </si>
  <si>
    <t>Numeração de imóveis</t>
  </si>
  <si>
    <t>Transporte escolar</t>
  </si>
  <si>
    <t>Animais silvestres</t>
  </si>
  <si>
    <t>Denúncia de poda/remoção não autorizada</t>
  </si>
  <si>
    <t>Instalações físicas e equipamentos acessíveis</t>
  </si>
  <si>
    <t>Ocupação Irregular</t>
  </si>
  <si>
    <t>Denúncia de caçamba de entulho</t>
  </si>
  <si>
    <t>Coleta de residuos de serviços de saúde</t>
  </si>
  <si>
    <t>Ferro velho</t>
  </si>
  <si>
    <t>Documentos e licenças</t>
  </si>
  <si>
    <t>Deúncia de reparo mal executado de calçada po r companhia de luz, água, telefone</t>
  </si>
  <si>
    <t>Denúncia de reserva irregular de vaga</t>
  </si>
  <si>
    <t>Elogio para iluminação pública (ILUME)</t>
  </si>
  <si>
    <t>Fiscalização de obras em córregos</t>
  </si>
  <si>
    <t>Fiscalização de vagas preferenciais em área púiblica</t>
  </si>
  <si>
    <t>Instalação e manutenção de mobiliário de praça (mesas, bancos, brinquedos, etc)</t>
  </si>
  <si>
    <t>Limpeza de via pública após enchente ou evento</t>
  </si>
  <si>
    <t>Ouvidoria Geral do municipio</t>
  </si>
  <si>
    <t>Poda</t>
  </si>
  <si>
    <t>Sugestão para a Central 156</t>
  </si>
  <si>
    <t>Vistoria técnica em edificação</t>
  </si>
  <si>
    <t>Conserto e raparo de lixeiras</t>
  </si>
  <si>
    <t>Valets e estacionamento particular</t>
  </si>
  <si>
    <t>SECRETARIA</t>
  </si>
  <si>
    <t>Média**</t>
  </si>
  <si>
    <t>Gabinete do Prefeito</t>
  </si>
  <si>
    <t>Secretaria Municipal da Pessoa com Deficiência</t>
  </si>
  <si>
    <t>Secretaria Municipal de Desestatização e Parcerias</t>
  </si>
  <si>
    <t>Secretaria Municipal de Políticas para as Mulheres</t>
  </si>
  <si>
    <t>Secretaria Municipal de Relações Internacionais</t>
  </si>
  <si>
    <t>Secretaria Municipal de Trabalho e Empreendedorismo</t>
  </si>
  <si>
    <t>Outros Órgãos***</t>
  </si>
  <si>
    <t>* a partir de 2017 houve alteração da denominação da Secretaria Municipal dos Negócios Jurídicos para Secretaria Municipal de Justiça; da Secretaria Municipal do Desenvolvimento, Trabalho e Empreendedorismo para Secretaria Municipal de Trabalho e Empreendedorismo; da Secretaria Municipal de Licenciamento para Secretaria Municipal de Urbanismo e Licenciamento; da Secretaria Municipal de Esportes, Lazer e Recreação para Secretaria Municipal de Esportes e Lazer; da Secretaria Municipal de Serviços para Secretaria Municipal de Inovação e Tecnologia; da Secretaria Municipal de Finanças e Desenvolvimento Econômico para Secretaria Municipal da Fazenda; da Secretaria Municipal de Infraestrutura Urbana e Obras para Secretaria Municipal de Serviços e Obras; da Secretaria Municipal de Desenvolvimento Urbano para Secretaria Municipal de Desenvolvimento Urbanismo e Licenciamento; da Secretaria Municipal da Pessoa com Deficiência e Mobilidade Reduzida para Secretaria Municipal da Pessoa com Deficiência; da Secretaria Municipal de Relações Governamentais para Secretaria Municipal de Desestatização e Parcerias; da Secretaria Municipal de Relações Internacionais e Federativas para Secretaria Municipal de Relações Internacionais; da Secretaria Municipal de Coordenação das Subprefeituras para Secretaria Municipal das Prefeituras Regionais; da Secretaria Municipal de Transportes para Secretaria Municipal de Mobilidade e Transportes; a Secretaria Municipal de Promoção da Igualdade Racial e a Secretaria Municipal de Políticas Para as Mulheres foram incorporadas à Secretaria Municipal de Direitos Humanos e Cidadania; e Controladoria Geral do município foi incorporada à Secretaria Municipal de Justiça.</t>
  </si>
  <si>
    <t>** média trimestral dos trimestres</t>
  </si>
  <si>
    <t>*** não pertinentes à esfera municipal</t>
  </si>
  <si>
    <t>Abordagem social a pessoa em situação de rua</t>
  </si>
  <si>
    <t xml:space="preserve">ATENDE </t>
  </si>
  <si>
    <t>Avaliação de local com pernilongo/mosquito</t>
  </si>
  <si>
    <t xml:space="preserve">Ciclovias, ciclofaixas e outros </t>
  </si>
  <si>
    <t>Construção/reforma de calçadas em áreas públicas e praças</t>
  </si>
  <si>
    <t xml:space="preserve">Locais com lotação superior a 250 pessoas (cinemas, teatros, casas de shows) </t>
  </si>
  <si>
    <t>Reclamação de entrega do Leve Leite</t>
  </si>
  <si>
    <t xml:space="preserve">Empreenda Fácil </t>
  </si>
  <si>
    <t>Denúncia de obstrução ou irregularidade em guias rebaixadas</t>
  </si>
  <si>
    <t>Falta de sinalização de existência de escola e de escolares</t>
  </si>
  <si>
    <t>Instalação de contêiner para coleta de lixo domiciliar</t>
  </si>
  <si>
    <t xml:space="preserve">Má conduta de funcionários </t>
  </si>
  <si>
    <t>Reparo da fiação elétrica</t>
  </si>
  <si>
    <t>Invasão ou Ocupação Irregular</t>
  </si>
  <si>
    <t xml:space="preserve">Reciclagem </t>
  </si>
  <si>
    <t xml:space="preserve">Manutenção e conservação de ônibus </t>
  </si>
  <si>
    <t xml:space="preserve">Unidades escolares </t>
  </si>
  <si>
    <t xml:space="preserve">Taxi / Aplicativos </t>
  </si>
  <si>
    <t xml:space="preserve">Processos administrativos </t>
  </si>
  <si>
    <t>Placas</t>
  </si>
  <si>
    <t xml:space="preserve">Lixo e limpeza </t>
  </si>
  <si>
    <t xml:space="preserve">Eventos </t>
  </si>
  <si>
    <t>Denúncia de represamento ou aterramento de rio ou córrego</t>
  </si>
  <si>
    <t>Denúncia de preparo de concreto na calçada ou rua</t>
  </si>
  <si>
    <t xml:space="preserve">Ecoponto </t>
  </si>
  <si>
    <t xml:space="preserve">Instalações esportivas </t>
  </si>
  <si>
    <t xml:space="preserve">Obras na via </t>
  </si>
  <si>
    <t xml:space="preserve">Poluição Sonora - PSIU </t>
  </si>
  <si>
    <t>Áreas contaminadas</t>
  </si>
  <si>
    <t>Manutenção de sinalização de trânsito</t>
  </si>
  <si>
    <t>Avaliação da circulação e acesso de veículos</t>
  </si>
  <si>
    <t>Corte e poda</t>
  </si>
  <si>
    <t>Denúncia de cheiro forte causando incômodo</t>
  </si>
  <si>
    <t>Denúncia de conduta do motorista, cobrador ou fiscal</t>
  </si>
  <si>
    <t>Denúncia de má conduta de funcionário da CET</t>
  </si>
  <si>
    <t>Fiscalização de rebaixamento irregular de guia para acesso de veículos</t>
  </si>
  <si>
    <t>Pavimentação</t>
  </si>
  <si>
    <t>Placa de trânsito</t>
  </si>
  <si>
    <t>Reclamação da Central 156</t>
  </si>
  <si>
    <t>Reclamação sobre iluminação pública (ILUME)</t>
  </si>
  <si>
    <t>Denuncia de despejo de água de chuva</t>
  </si>
  <si>
    <t>Falta de varrição</t>
  </si>
  <si>
    <t>Limpeza de terreno particular</t>
  </si>
  <si>
    <t>Meses</t>
  </si>
  <si>
    <t>Protocolos</t>
  </si>
  <si>
    <t>Variação**</t>
  </si>
  <si>
    <t>* Novo sistema da Ouvidoria Geral do Município em 2017.</t>
  </si>
  <si>
    <t>** Variação percentual em relação ao mês imediatamente anterior.</t>
  </si>
  <si>
    <t>Avaliação de travessia de pedestre</t>
  </si>
  <si>
    <t>Colocação de placa proibido jogar lixo</t>
  </si>
  <si>
    <t>Criação/reativação de linha de ônibus</t>
  </si>
  <si>
    <t>Denúncia de despejo de água usada ou esgoto</t>
  </si>
  <si>
    <t>Denúncia de terreno com muro danificado/inexistente</t>
  </si>
  <si>
    <t>Desativação/modificação de vaga de estacionamento de veículos na via</t>
  </si>
  <si>
    <t>Outros</t>
  </si>
  <si>
    <t>Fiscalização da ausência de vagas reservadas em estabelecimento comercial</t>
  </si>
  <si>
    <t>Fiscalização de publicidade irregular</t>
  </si>
  <si>
    <t>Idoso</t>
  </si>
  <si>
    <t>Manutenção de semáforos</t>
  </si>
  <si>
    <t>Reclamação de conduta inadequada do motorista</t>
  </si>
  <si>
    <t>Reclamação de não remoção dos sacos de varrição</t>
  </si>
  <si>
    <t>Wi-fi livre SP</t>
  </si>
  <si>
    <t>Obstáculo dificultando acessibilidade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</si>
</sst>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 "/>
      <family val="0"/>
    </font>
    <font>
      <b/>
      <sz val="11"/>
      <color indexed="8"/>
      <name val="Arial 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 "/>
      <family val="0"/>
    </font>
    <font>
      <b/>
      <sz val="11"/>
      <color rgb="FF000000"/>
      <name val="Arial 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theme="4" tint="0.39998000860214233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ont="0" applyBorder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17" fontId="40" fillId="33" borderId="11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0" borderId="12" xfId="0" applyFont="1" applyBorder="1" applyAlignment="1">
      <alignment/>
    </xf>
    <xf numFmtId="3" fontId="41" fillId="0" borderId="10" xfId="0" applyNumberFormat="1" applyFont="1" applyBorder="1" applyAlignment="1">
      <alignment horizontal="center"/>
    </xf>
    <xf numFmtId="0" fontId="42" fillId="33" borderId="12" xfId="0" applyFont="1" applyFill="1" applyBorder="1" applyAlignment="1">
      <alignment/>
    </xf>
    <xf numFmtId="0" fontId="43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0" fillId="0" borderId="0" xfId="48" applyFont="1" applyFill="1" applyAlignment="1">
      <alignment/>
    </xf>
    <xf numFmtId="0" fontId="0" fillId="0" borderId="0" xfId="0" applyAlignment="1">
      <alignment/>
    </xf>
    <xf numFmtId="0" fontId="40" fillId="33" borderId="12" xfId="0" applyFont="1" applyFill="1" applyBorder="1" applyAlignment="1">
      <alignment/>
    </xf>
    <xf numFmtId="17" fontId="40" fillId="33" borderId="13" xfId="0" applyNumberFormat="1" applyFont="1" applyFill="1" applyBorder="1" applyAlignment="1">
      <alignment/>
    </xf>
    <xf numFmtId="17" fontId="40" fillId="33" borderId="10" xfId="48" applyNumberFormat="1" applyFont="1" applyFill="1" applyBorder="1" applyAlignment="1">
      <alignment horizontal="center"/>
    </xf>
    <xf numFmtId="0" fontId="43" fillId="0" borderId="12" xfId="0" applyFont="1" applyBorder="1" applyAlignment="1">
      <alignment/>
    </xf>
    <xf numFmtId="1" fontId="43" fillId="34" borderId="10" xfId="0" applyNumberFormat="1" applyFont="1" applyFill="1" applyBorder="1" applyAlignment="1">
      <alignment horizontal="center" vertical="top"/>
    </xf>
    <xf numFmtId="0" fontId="43" fillId="0" borderId="0" xfId="0" applyFont="1" applyFill="1" applyAlignment="1">
      <alignment/>
    </xf>
    <xf numFmtId="0" fontId="39" fillId="35" borderId="14" xfId="0" applyNumberFormat="1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43" fillId="0" borderId="15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17" fontId="40" fillId="33" borderId="11" xfId="0" applyNumberFormat="1" applyFont="1" applyFill="1" applyBorder="1" applyAlignment="1">
      <alignment horizontal="right"/>
    </xf>
    <xf numFmtId="0" fontId="40" fillId="33" borderId="16" xfId="0" applyFont="1" applyFill="1" applyBorder="1" applyAlignment="1">
      <alignment/>
    </xf>
    <xf numFmtId="0" fontId="40" fillId="33" borderId="16" xfId="0" applyFont="1" applyFill="1" applyBorder="1" applyAlignment="1">
      <alignment horizontal="right"/>
    </xf>
    <xf numFmtId="0" fontId="43" fillId="0" borderId="15" xfId="0" applyFont="1" applyFill="1" applyBorder="1" applyAlignment="1">
      <alignment horizontal="left"/>
    </xf>
    <xf numFmtId="1" fontId="43" fillId="0" borderId="15" xfId="0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" fontId="40" fillId="36" borderId="16" xfId="0" applyNumberFormat="1" applyFont="1" applyFill="1" applyBorder="1" applyAlignment="1">
      <alignment horizontal="center"/>
    </xf>
    <xf numFmtId="1" fontId="40" fillId="37" borderId="10" xfId="0" applyNumberFormat="1" applyFont="1" applyFill="1" applyBorder="1" applyAlignment="1">
      <alignment horizontal="center" vertical="top"/>
    </xf>
    <xf numFmtId="0" fontId="40" fillId="0" borderId="0" xfId="0" applyFont="1" applyFill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center"/>
    </xf>
    <xf numFmtId="17" fontId="40" fillId="33" borderId="10" xfId="0" applyNumberFormat="1" applyFont="1" applyFill="1" applyBorder="1" applyAlignment="1">
      <alignment horizontal="center"/>
    </xf>
    <xf numFmtId="17" fontId="44" fillId="34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17" fontId="40" fillId="33" borderId="12" xfId="0" applyNumberFormat="1" applyFont="1" applyFill="1" applyBorder="1" applyAlignment="1">
      <alignment horizontal="center"/>
    </xf>
    <xf numFmtId="3" fontId="43" fillId="0" borderId="15" xfId="0" applyNumberFormat="1" applyFont="1" applyFill="1" applyBorder="1" applyAlignment="1">
      <alignment horizontal="center"/>
    </xf>
    <xf numFmtId="2" fontId="43" fillId="0" borderId="15" xfId="0" applyNumberFormat="1" applyFont="1" applyFill="1" applyBorder="1" applyAlignment="1">
      <alignment horizontal="center"/>
    </xf>
    <xf numFmtId="3" fontId="42" fillId="36" borderId="10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0" fontId="43" fillId="0" borderId="17" xfId="0" applyFont="1" applyFill="1" applyBorder="1" applyAlignment="1">
      <alignment horizontal="left"/>
    </xf>
    <xf numFmtId="0" fontId="43" fillId="0" borderId="18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3" fontId="42" fillId="33" borderId="12" xfId="0" applyNumberFormat="1" applyFont="1" applyFill="1" applyBorder="1" applyAlignment="1">
      <alignment horizontal="center"/>
    </xf>
    <xf numFmtId="0" fontId="46" fillId="0" borderId="0" xfId="0" applyFont="1" applyAlignment="1">
      <alignment horizontal="left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4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84.57421875" style="0" customWidth="1"/>
    <col min="2" max="4" width="9.140625" style="1" customWidth="1"/>
    <col min="5" max="5" width="12.140625" style="0" customWidth="1"/>
  </cols>
  <sheetData>
    <row r="1" spans="1:5" ht="15">
      <c r="A1" s="4" t="s">
        <v>135</v>
      </c>
      <c r="B1" s="4"/>
      <c r="C1" s="4"/>
      <c r="D1" s="4"/>
      <c r="E1" s="1"/>
    </row>
    <row r="2" spans="1:5" ht="15">
      <c r="A2" s="4" t="s">
        <v>136</v>
      </c>
      <c r="B2" s="4"/>
      <c r="C2" s="4"/>
      <c r="D2" s="4"/>
      <c r="E2" s="1"/>
    </row>
    <row r="3" spans="1:5" ht="15">
      <c r="A3" s="1"/>
      <c r="E3" s="1"/>
    </row>
    <row r="4" spans="1:5" ht="15">
      <c r="A4" s="5" t="s">
        <v>137</v>
      </c>
      <c r="B4" s="6">
        <v>43009</v>
      </c>
      <c r="C4" s="6">
        <v>42979</v>
      </c>
      <c r="D4" s="6">
        <v>42948</v>
      </c>
      <c r="E4" s="7" t="s">
        <v>138</v>
      </c>
    </row>
    <row r="5" spans="1:5" ht="15">
      <c r="A5" s="8" t="s">
        <v>0</v>
      </c>
      <c r="B5" s="61">
        <v>1487</v>
      </c>
      <c r="C5" s="62">
        <v>1374</v>
      </c>
      <c r="D5" s="62">
        <v>1339</v>
      </c>
      <c r="E5" s="9">
        <f>AVERAGE(B5:D5)</f>
        <v>1400</v>
      </c>
    </row>
    <row r="6" spans="1:5" ht="15">
      <c r="A6" s="8" t="s">
        <v>139</v>
      </c>
      <c r="B6" s="61">
        <v>556</v>
      </c>
      <c r="C6" s="61">
        <v>422</v>
      </c>
      <c r="D6" s="61">
        <v>461</v>
      </c>
      <c r="E6" s="9">
        <f>AVERAGE(B6:D6)</f>
        <v>479.6666666666667</v>
      </c>
    </row>
    <row r="7" spans="1:5" ht="15">
      <c r="A7" s="8" t="s">
        <v>140</v>
      </c>
      <c r="B7" s="61">
        <v>20</v>
      </c>
      <c r="C7" s="61">
        <v>14</v>
      </c>
      <c r="D7" s="61">
        <v>17</v>
      </c>
      <c r="E7" s="9">
        <f aca="true" t="shared" si="0" ref="E7:E13">AVERAGE(B7:D7)</f>
        <v>17</v>
      </c>
    </row>
    <row r="8" spans="1:5" ht="15">
      <c r="A8" s="8" t="s">
        <v>141</v>
      </c>
      <c r="B8" s="61"/>
      <c r="C8" s="61"/>
      <c r="D8" s="61"/>
      <c r="E8" s="9"/>
    </row>
    <row r="9" spans="1:8" ht="15">
      <c r="A9" s="8" t="s">
        <v>142</v>
      </c>
      <c r="B9" s="61"/>
      <c r="C9" s="61"/>
      <c r="D9" s="61"/>
      <c r="E9" s="9"/>
      <c r="H9" s="1"/>
    </row>
    <row r="10" spans="1:5" ht="15">
      <c r="A10" s="8" t="s">
        <v>143</v>
      </c>
      <c r="B10" s="61">
        <v>99</v>
      </c>
      <c r="C10" s="61">
        <v>64</v>
      </c>
      <c r="D10" s="61">
        <v>76</v>
      </c>
      <c r="E10" s="9">
        <f t="shared" si="0"/>
        <v>79.66666666666667</v>
      </c>
    </row>
    <row r="11" spans="1:5" ht="15">
      <c r="A11" s="8" t="s">
        <v>144</v>
      </c>
      <c r="B11" s="61">
        <v>0</v>
      </c>
      <c r="C11" s="61">
        <v>0</v>
      </c>
      <c r="D11" s="61">
        <v>0</v>
      </c>
      <c r="E11" s="9">
        <f t="shared" si="0"/>
        <v>0</v>
      </c>
    </row>
    <row r="12" spans="1:5" ht="15">
      <c r="A12" s="8" t="s">
        <v>145</v>
      </c>
      <c r="B12" s="61">
        <v>0</v>
      </c>
      <c r="C12" s="61">
        <v>0</v>
      </c>
      <c r="D12" s="61">
        <v>0</v>
      </c>
      <c r="E12" s="9">
        <f t="shared" si="0"/>
        <v>0</v>
      </c>
    </row>
    <row r="13" spans="1:5" ht="15">
      <c r="A13" s="10" t="s">
        <v>146</v>
      </c>
      <c r="B13" s="63">
        <f>SUM(B5:B12)</f>
        <v>2162</v>
      </c>
      <c r="C13" s="63">
        <f>SUM(C5:C12)</f>
        <v>1874</v>
      </c>
      <c r="D13" s="63">
        <f>SUM(D5:D12)</f>
        <v>1893</v>
      </c>
      <c r="E13" s="49">
        <f t="shared" si="0"/>
        <v>1976.3333333333333</v>
      </c>
    </row>
    <row r="14" spans="1:5" ht="15">
      <c r="A14" s="1"/>
      <c r="E14" s="1"/>
    </row>
    <row r="15" spans="1:5" ht="15">
      <c r="A15" s="11" t="s">
        <v>147</v>
      </c>
      <c r="B15" s="11"/>
      <c r="C15" s="11"/>
      <c r="D15" s="11"/>
      <c r="E15" s="11"/>
    </row>
    <row r="16" spans="1:5" ht="15">
      <c r="A16" s="11" t="s">
        <v>148</v>
      </c>
      <c r="B16" s="11"/>
      <c r="C16" s="11"/>
      <c r="D16" s="11"/>
      <c r="E16" s="11"/>
    </row>
    <row r="17" spans="1:5" ht="15">
      <c r="A17" s="11" t="s">
        <v>149</v>
      </c>
      <c r="B17" s="11"/>
      <c r="C17" s="11"/>
      <c r="D17" s="11"/>
      <c r="E17" s="11"/>
    </row>
    <row r="18" spans="1:5" ht="15">
      <c r="A18" s="11" t="s">
        <v>150</v>
      </c>
      <c r="B18" s="11"/>
      <c r="C18" s="11"/>
      <c r="D18" s="11"/>
      <c r="E18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4.57421875" style="1" customWidth="1"/>
    <col min="4" max="16384" width="9.140625" style="1" customWidth="1"/>
  </cols>
  <sheetData>
    <row r="1" ht="15">
      <c r="A1" s="4" t="s">
        <v>135</v>
      </c>
    </row>
    <row r="2" ht="15">
      <c r="A2" s="4" t="s">
        <v>136</v>
      </c>
    </row>
    <row r="4" spans="1:7" ht="13.5" customHeight="1">
      <c r="A4" s="7" t="s">
        <v>262</v>
      </c>
      <c r="B4" s="7" t="s">
        <v>263</v>
      </c>
      <c r="C4" s="7" t="s">
        <v>264</v>
      </c>
      <c r="F4" s="39"/>
      <c r="G4" s="39"/>
    </row>
    <row r="5" spans="1:3" ht="15" hidden="1">
      <c r="A5" s="6">
        <v>42826</v>
      </c>
      <c r="B5" s="40">
        <v>1611</v>
      </c>
      <c r="C5" s="41">
        <v>85.81314878892734</v>
      </c>
    </row>
    <row r="6" spans="1:3" ht="15" hidden="1">
      <c r="A6" s="6">
        <v>42856</v>
      </c>
      <c r="B6" s="40">
        <v>2108</v>
      </c>
      <c r="C6" s="41">
        <f>((B6-B5)/B5)*100</f>
        <v>30.8504034761018</v>
      </c>
    </row>
    <row r="7" spans="1:3" ht="15" hidden="1">
      <c r="A7" s="42">
        <v>42887</v>
      </c>
      <c r="B7" s="40">
        <v>1883</v>
      </c>
      <c r="C7" s="41">
        <f>((B7-B6)/B6)*100</f>
        <v>-10.673624288425048</v>
      </c>
    </row>
    <row r="8" spans="1:3" ht="15" hidden="1">
      <c r="A8" s="46">
        <v>42917</v>
      </c>
      <c r="B8" s="47">
        <v>1473</v>
      </c>
      <c r="C8" s="48">
        <f>((B8-B7)/B7)*100</f>
        <v>-21.77376526818906</v>
      </c>
    </row>
    <row r="9" spans="1:3" ht="15">
      <c r="A9" s="46">
        <v>42948</v>
      </c>
      <c r="B9" s="47">
        <v>1351</v>
      </c>
      <c r="C9" s="48">
        <f>((B9-B8)/B8)*100</f>
        <v>-8.282416836388323</v>
      </c>
    </row>
    <row r="10" spans="1:3" ht="15">
      <c r="A10" s="46">
        <v>42979</v>
      </c>
      <c r="B10" s="47">
        <v>1415</v>
      </c>
      <c r="C10" s="48">
        <f>((B10-B9)/B9)*100</f>
        <v>4.737231680236861</v>
      </c>
    </row>
    <row r="11" spans="1:3" ht="15">
      <c r="A11" s="46">
        <v>43009</v>
      </c>
      <c r="B11" s="47">
        <v>1458</v>
      </c>
      <c r="C11" s="48">
        <f>((B11-B10)/B10)*100</f>
        <v>3.03886925795053</v>
      </c>
    </row>
    <row r="12" spans="1:2" ht="15">
      <c r="A12" s="43"/>
      <c r="B12" s="44"/>
    </row>
    <row r="13" ht="15">
      <c r="A13" s="13" t="s">
        <v>265</v>
      </c>
    </row>
    <row r="14" ht="15">
      <c r="A14" s="13" t="s">
        <v>266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3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84.00390625" style="0" customWidth="1"/>
    <col min="2" max="2" width="9.7109375" style="45" customWidth="1"/>
    <col min="3" max="5" width="9.140625" style="56" customWidth="1"/>
    <col min="6" max="6" width="36.421875" style="0" customWidth="1"/>
    <col min="7" max="7" width="33.140625" style="0" customWidth="1"/>
    <col min="8" max="8" width="28.421875" style="0" customWidth="1"/>
  </cols>
  <sheetData>
    <row r="1" spans="1:4" ht="15">
      <c r="A1" s="4" t="s">
        <v>135</v>
      </c>
      <c r="B1" s="12"/>
      <c r="C1" s="55"/>
      <c r="D1" s="55"/>
    </row>
    <row r="2" spans="1:4" ht="15">
      <c r="A2" s="4" t="s">
        <v>136</v>
      </c>
      <c r="B2" s="12"/>
      <c r="C2" s="55"/>
      <c r="D2" s="55"/>
    </row>
    <row r="3" spans="1:4" ht="15">
      <c r="A3" s="13"/>
      <c r="B3" s="14"/>
      <c r="C3" s="57"/>
      <c r="D3" s="57"/>
    </row>
    <row r="4" spans="1:5" ht="15">
      <c r="A4" s="24" t="s">
        <v>151</v>
      </c>
      <c r="B4" s="30">
        <v>43009</v>
      </c>
      <c r="C4" s="6">
        <v>42979</v>
      </c>
      <c r="D4" s="6">
        <v>42948</v>
      </c>
      <c r="E4" s="6" t="s">
        <v>152</v>
      </c>
    </row>
    <row r="5" spans="1:7" ht="15">
      <c r="A5" s="33" t="s">
        <v>219</v>
      </c>
      <c r="B5" s="28">
        <v>0</v>
      </c>
      <c r="C5" s="58">
        <v>0</v>
      </c>
      <c r="D5" s="58">
        <v>0</v>
      </c>
      <c r="E5" s="34">
        <f aca="true" t="shared" si="0" ref="E5:E68">AVERAGE(C5:D5)</f>
        <v>0</v>
      </c>
      <c r="F5" s="26"/>
      <c r="G5" s="26"/>
    </row>
    <row r="6" spans="1:7" ht="15">
      <c r="A6" s="35" t="s">
        <v>118</v>
      </c>
      <c r="B6" s="28">
        <v>0</v>
      </c>
      <c r="C6" s="58">
        <v>1</v>
      </c>
      <c r="D6" s="58">
        <v>1</v>
      </c>
      <c r="E6" s="34">
        <f t="shared" si="0"/>
        <v>1</v>
      </c>
      <c r="F6" s="26"/>
      <c r="G6" s="26"/>
    </row>
    <row r="7" spans="1:7" ht="15">
      <c r="A7" s="35" t="s">
        <v>51</v>
      </c>
      <c r="B7" s="28">
        <v>0</v>
      </c>
      <c r="C7" s="58">
        <v>7</v>
      </c>
      <c r="D7" s="58">
        <v>5</v>
      </c>
      <c r="E7" s="34">
        <f t="shared" si="0"/>
        <v>6</v>
      </c>
      <c r="F7" s="26"/>
      <c r="G7" s="26"/>
    </row>
    <row r="8" spans="1:7" ht="15">
      <c r="A8" s="33" t="s">
        <v>105</v>
      </c>
      <c r="B8" s="28">
        <v>1</v>
      </c>
      <c r="C8" s="58">
        <v>0</v>
      </c>
      <c r="D8" s="58">
        <v>0</v>
      </c>
      <c r="E8" s="34">
        <f t="shared" si="0"/>
        <v>0</v>
      </c>
      <c r="F8" s="26"/>
      <c r="G8" s="26"/>
    </row>
    <row r="9" spans="1:7" ht="15">
      <c r="A9" s="35" t="s">
        <v>61</v>
      </c>
      <c r="B9" s="28">
        <v>2</v>
      </c>
      <c r="C9" s="58">
        <v>0</v>
      </c>
      <c r="D9" s="58">
        <v>0</v>
      </c>
      <c r="E9" s="34">
        <f t="shared" si="0"/>
        <v>0</v>
      </c>
      <c r="F9" s="26"/>
      <c r="G9" s="26"/>
    </row>
    <row r="10" spans="1:7" ht="15">
      <c r="A10" s="35" t="s">
        <v>62</v>
      </c>
      <c r="B10" s="28">
        <v>1</v>
      </c>
      <c r="C10" s="58">
        <v>4</v>
      </c>
      <c r="D10" s="58">
        <v>3</v>
      </c>
      <c r="E10" s="34">
        <f t="shared" si="0"/>
        <v>3.5</v>
      </c>
      <c r="F10" s="26"/>
      <c r="G10" s="26"/>
    </row>
    <row r="11" spans="1:7" ht="15">
      <c r="A11" s="35" t="s">
        <v>186</v>
      </c>
      <c r="B11" s="28">
        <v>0</v>
      </c>
      <c r="C11" s="58">
        <v>0</v>
      </c>
      <c r="D11" s="58">
        <v>0</v>
      </c>
      <c r="E11" s="34">
        <f t="shared" si="0"/>
        <v>0</v>
      </c>
      <c r="F11" s="26"/>
      <c r="G11" s="26"/>
    </row>
    <row r="12" spans="1:7" ht="15">
      <c r="A12" s="35" t="s">
        <v>158</v>
      </c>
      <c r="B12" s="28">
        <v>2</v>
      </c>
      <c r="C12" s="58">
        <v>2</v>
      </c>
      <c r="D12" s="58">
        <v>0</v>
      </c>
      <c r="E12" s="34">
        <f t="shared" si="0"/>
        <v>1</v>
      </c>
      <c r="F12" s="26"/>
      <c r="G12" s="26"/>
    </row>
    <row r="13" spans="1:7" ht="15">
      <c r="A13" s="35" t="s">
        <v>168</v>
      </c>
      <c r="B13" s="28">
        <v>2</v>
      </c>
      <c r="C13" s="58">
        <v>3</v>
      </c>
      <c r="D13" s="58">
        <v>0</v>
      </c>
      <c r="E13" s="34">
        <f t="shared" si="0"/>
        <v>1.5</v>
      </c>
      <c r="F13" s="26"/>
      <c r="G13" s="26"/>
    </row>
    <row r="14" spans="1:7" s="1" customFormat="1" ht="15">
      <c r="A14" s="35" t="s">
        <v>247</v>
      </c>
      <c r="B14" s="28">
        <v>0</v>
      </c>
      <c r="C14" s="58">
        <v>0</v>
      </c>
      <c r="D14" s="58">
        <v>1</v>
      </c>
      <c r="E14" s="34">
        <f t="shared" si="0"/>
        <v>0.5</v>
      </c>
      <c r="F14" s="26"/>
      <c r="G14" s="26"/>
    </row>
    <row r="15" spans="1:7" ht="15">
      <c r="A15" s="35" t="s">
        <v>48</v>
      </c>
      <c r="B15" s="28">
        <v>7</v>
      </c>
      <c r="C15" s="58">
        <v>2</v>
      </c>
      <c r="D15" s="58">
        <v>4</v>
      </c>
      <c r="E15" s="34">
        <f t="shared" si="0"/>
        <v>3</v>
      </c>
      <c r="F15" s="26"/>
      <c r="G15" s="26"/>
    </row>
    <row r="16" spans="1:7" ht="15">
      <c r="A16" s="35" t="s">
        <v>23</v>
      </c>
      <c r="B16" s="28">
        <v>277</v>
      </c>
      <c r="C16" s="58">
        <v>273</v>
      </c>
      <c r="D16" s="58">
        <v>263</v>
      </c>
      <c r="E16" s="34">
        <f t="shared" si="0"/>
        <v>268</v>
      </c>
      <c r="F16" s="26"/>
      <c r="G16" s="26"/>
    </row>
    <row r="17" spans="1:7" ht="15">
      <c r="A17" s="33" t="s">
        <v>220</v>
      </c>
      <c r="B17" s="28">
        <v>0</v>
      </c>
      <c r="C17" s="58">
        <v>0</v>
      </c>
      <c r="D17" s="58">
        <v>1</v>
      </c>
      <c r="E17" s="34">
        <f t="shared" si="0"/>
        <v>0.5</v>
      </c>
      <c r="F17" s="26"/>
      <c r="G17" s="26"/>
    </row>
    <row r="18" spans="1:7" s="1" customFormat="1" ht="15">
      <c r="A18" s="33" t="s">
        <v>249</v>
      </c>
      <c r="B18" s="28">
        <v>0</v>
      </c>
      <c r="C18" s="58">
        <v>4</v>
      </c>
      <c r="D18" s="58">
        <v>0</v>
      </c>
      <c r="E18" s="34">
        <f t="shared" si="0"/>
        <v>2</v>
      </c>
      <c r="F18" s="26"/>
      <c r="G18" s="26"/>
    </row>
    <row r="19" spans="1:7" s="1" customFormat="1" ht="15">
      <c r="A19" s="36" t="s">
        <v>56</v>
      </c>
      <c r="B19" s="29">
        <v>0</v>
      </c>
      <c r="C19" s="58">
        <v>1</v>
      </c>
      <c r="D19" s="58">
        <v>1</v>
      </c>
      <c r="E19" s="34">
        <f t="shared" si="0"/>
        <v>1</v>
      </c>
      <c r="F19" s="26"/>
      <c r="G19" s="26"/>
    </row>
    <row r="20" spans="1:7" ht="15">
      <c r="A20" s="33" t="s">
        <v>221</v>
      </c>
      <c r="B20" s="28">
        <v>0</v>
      </c>
      <c r="C20" s="58">
        <v>0</v>
      </c>
      <c r="D20" s="58">
        <v>0</v>
      </c>
      <c r="E20" s="34">
        <f t="shared" si="0"/>
        <v>0</v>
      </c>
      <c r="F20" s="26"/>
      <c r="G20" s="26"/>
    </row>
    <row r="21" spans="1:7" ht="15">
      <c r="A21" s="35" t="s">
        <v>267</v>
      </c>
      <c r="B21" s="28">
        <v>1</v>
      </c>
      <c r="C21" s="58">
        <v>0</v>
      </c>
      <c r="D21" s="58">
        <v>0</v>
      </c>
      <c r="E21" s="34">
        <f t="shared" si="0"/>
        <v>0</v>
      </c>
      <c r="F21" s="26"/>
      <c r="G21" s="26"/>
    </row>
    <row r="22" spans="1:7" s="1" customFormat="1" ht="15">
      <c r="A22" s="35" t="s">
        <v>9</v>
      </c>
      <c r="B22" s="28">
        <v>26</v>
      </c>
      <c r="C22" s="58">
        <v>30</v>
      </c>
      <c r="D22" s="58">
        <v>22</v>
      </c>
      <c r="E22" s="34">
        <f t="shared" si="0"/>
        <v>26</v>
      </c>
      <c r="F22" s="26"/>
      <c r="G22" s="26"/>
    </row>
    <row r="23" spans="1:7" s="1" customFormat="1" ht="15">
      <c r="A23" s="36" t="s">
        <v>65</v>
      </c>
      <c r="B23" s="29">
        <v>0</v>
      </c>
      <c r="C23" s="58">
        <v>0</v>
      </c>
      <c r="D23" s="58">
        <v>2</v>
      </c>
      <c r="E23" s="34">
        <f t="shared" si="0"/>
        <v>1</v>
      </c>
      <c r="F23" s="26"/>
      <c r="G23" s="26"/>
    </row>
    <row r="24" spans="1:7" ht="15">
      <c r="A24" s="35" t="s">
        <v>166</v>
      </c>
      <c r="B24" s="28">
        <v>4</v>
      </c>
      <c r="C24" s="58">
        <v>3</v>
      </c>
      <c r="D24" s="58">
        <v>1</v>
      </c>
      <c r="E24" s="34">
        <f t="shared" si="0"/>
        <v>2</v>
      </c>
      <c r="F24" s="26"/>
      <c r="G24" s="26"/>
    </row>
    <row r="25" spans="1:7" ht="15">
      <c r="A25" s="35" t="s">
        <v>20</v>
      </c>
      <c r="B25" s="28">
        <v>0</v>
      </c>
      <c r="C25" s="58">
        <v>199</v>
      </c>
      <c r="D25" s="58">
        <v>201</v>
      </c>
      <c r="E25" s="34">
        <f t="shared" si="0"/>
        <v>200</v>
      </c>
      <c r="F25" s="26"/>
      <c r="G25" s="26"/>
    </row>
    <row r="26" spans="1:7" ht="15">
      <c r="A26" s="35" t="s">
        <v>21</v>
      </c>
      <c r="B26" s="28">
        <v>55</v>
      </c>
      <c r="C26" s="58">
        <v>50</v>
      </c>
      <c r="D26" s="58">
        <v>34</v>
      </c>
      <c r="E26" s="34">
        <f t="shared" si="0"/>
        <v>42</v>
      </c>
      <c r="F26" s="26"/>
      <c r="G26" s="26"/>
    </row>
    <row r="27" spans="1:7" ht="15">
      <c r="A27" s="35" t="s">
        <v>26</v>
      </c>
      <c r="B27" s="28">
        <v>12</v>
      </c>
      <c r="C27" s="58">
        <v>8</v>
      </c>
      <c r="D27" s="58">
        <v>11</v>
      </c>
      <c r="E27" s="34">
        <f t="shared" si="0"/>
        <v>9.5</v>
      </c>
      <c r="F27" s="26"/>
      <c r="G27" s="26"/>
    </row>
    <row r="28" spans="1:7" ht="15">
      <c r="A28" s="35" t="s">
        <v>53</v>
      </c>
      <c r="B28" s="28">
        <v>37</v>
      </c>
      <c r="C28" s="58">
        <v>49</v>
      </c>
      <c r="D28" s="58">
        <v>44</v>
      </c>
      <c r="E28" s="34">
        <f t="shared" si="0"/>
        <v>46.5</v>
      </c>
      <c r="F28" s="26"/>
      <c r="G28" s="26"/>
    </row>
    <row r="29" spans="1:7" ht="15">
      <c r="A29" s="35" t="s">
        <v>129</v>
      </c>
      <c r="B29" s="28">
        <v>1</v>
      </c>
      <c r="C29" s="58">
        <v>0</v>
      </c>
      <c r="D29" s="58">
        <v>1</v>
      </c>
      <c r="E29" s="34">
        <f t="shared" si="0"/>
        <v>0.5</v>
      </c>
      <c r="F29" s="26"/>
      <c r="G29" s="26"/>
    </row>
    <row r="30" spans="1:7" ht="15">
      <c r="A30" s="35" t="s">
        <v>8</v>
      </c>
      <c r="B30" s="28">
        <v>1</v>
      </c>
      <c r="C30" s="58">
        <v>1</v>
      </c>
      <c r="D30" s="58">
        <v>0</v>
      </c>
      <c r="E30" s="34">
        <f t="shared" si="0"/>
        <v>0.5</v>
      </c>
      <c r="F30" s="26"/>
      <c r="G30" s="26"/>
    </row>
    <row r="31" spans="1:7" ht="15">
      <c r="A31" s="33" t="s">
        <v>222</v>
      </c>
      <c r="B31" s="28">
        <v>0</v>
      </c>
      <c r="C31" s="58">
        <v>2</v>
      </c>
      <c r="D31" s="58">
        <v>1</v>
      </c>
      <c r="E31" s="34">
        <f t="shared" si="0"/>
        <v>1.5</v>
      </c>
      <c r="F31" s="26"/>
      <c r="G31" s="26"/>
    </row>
    <row r="32" spans="1:7" ht="15">
      <c r="A32" s="35" t="s">
        <v>91</v>
      </c>
      <c r="B32" s="28">
        <v>1</v>
      </c>
      <c r="C32" s="58">
        <v>2</v>
      </c>
      <c r="D32" s="58">
        <v>1</v>
      </c>
      <c r="E32" s="34">
        <f t="shared" si="0"/>
        <v>1.5</v>
      </c>
      <c r="F32" s="26"/>
      <c r="G32" s="26"/>
    </row>
    <row r="33" spans="1:7" ht="15">
      <c r="A33" s="35" t="s">
        <v>114</v>
      </c>
      <c r="B33" s="28">
        <v>1</v>
      </c>
      <c r="C33" s="58">
        <v>6</v>
      </c>
      <c r="D33" s="58">
        <v>5</v>
      </c>
      <c r="E33" s="34">
        <f t="shared" si="0"/>
        <v>5.5</v>
      </c>
      <c r="F33" s="26"/>
      <c r="G33" s="26"/>
    </row>
    <row r="34" spans="1:7" ht="15">
      <c r="A34" s="35" t="s">
        <v>11</v>
      </c>
      <c r="B34" s="28">
        <v>5</v>
      </c>
      <c r="C34" s="58">
        <v>3</v>
      </c>
      <c r="D34" s="58">
        <v>3</v>
      </c>
      <c r="E34" s="34">
        <f t="shared" si="0"/>
        <v>3</v>
      </c>
      <c r="F34" s="26"/>
      <c r="G34" s="26"/>
    </row>
    <row r="35" spans="1:7" ht="15">
      <c r="A35" s="35" t="s">
        <v>191</v>
      </c>
      <c r="B35" s="28">
        <v>0</v>
      </c>
      <c r="C35" s="58">
        <v>0</v>
      </c>
      <c r="D35" s="58">
        <v>0</v>
      </c>
      <c r="E35" s="34">
        <f t="shared" si="0"/>
        <v>0</v>
      </c>
      <c r="F35" s="26"/>
      <c r="G35" s="26"/>
    </row>
    <row r="36" spans="1:7" ht="15">
      <c r="A36" s="35" t="s">
        <v>163</v>
      </c>
      <c r="B36" s="28">
        <v>0</v>
      </c>
      <c r="C36" s="58">
        <v>1</v>
      </c>
      <c r="D36" s="58">
        <v>0</v>
      </c>
      <c r="E36" s="34">
        <f t="shared" si="0"/>
        <v>0.5</v>
      </c>
      <c r="F36" s="26"/>
      <c r="G36" s="26"/>
    </row>
    <row r="37" spans="1:7" ht="15">
      <c r="A37" s="35" t="s">
        <v>112</v>
      </c>
      <c r="B37" s="28">
        <v>12</v>
      </c>
      <c r="C37" s="58">
        <v>7</v>
      </c>
      <c r="D37" s="58">
        <v>4</v>
      </c>
      <c r="E37" s="34">
        <f t="shared" si="0"/>
        <v>5.5</v>
      </c>
      <c r="F37" s="26"/>
      <c r="G37" s="26"/>
    </row>
    <row r="38" spans="1:7" ht="15">
      <c r="A38" s="33" t="s">
        <v>268</v>
      </c>
      <c r="B38" s="28">
        <v>2</v>
      </c>
      <c r="C38" s="58">
        <v>0</v>
      </c>
      <c r="D38" s="58">
        <v>0</v>
      </c>
      <c r="E38" s="34">
        <f t="shared" si="0"/>
        <v>0</v>
      </c>
      <c r="F38" s="26"/>
      <c r="G38" s="26"/>
    </row>
    <row r="39" spans="1:7" ht="15">
      <c r="A39" s="35" t="s">
        <v>176</v>
      </c>
      <c r="B39" s="28">
        <v>0</v>
      </c>
      <c r="C39" s="58">
        <v>0</v>
      </c>
      <c r="D39" s="58">
        <v>0</v>
      </c>
      <c r="E39" s="34">
        <f t="shared" si="0"/>
        <v>0</v>
      </c>
      <c r="F39" s="26"/>
      <c r="G39" s="26"/>
    </row>
    <row r="40" spans="1:7" ht="15">
      <c r="A40" s="35" t="s">
        <v>172</v>
      </c>
      <c r="B40" s="28">
        <v>0</v>
      </c>
      <c r="C40" s="58">
        <v>0</v>
      </c>
      <c r="D40" s="58">
        <v>0</v>
      </c>
      <c r="E40" s="34">
        <f t="shared" si="0"/>
        <v>0</v>
      </c>
      <c r="F40" s="26"/>
      <c r="G40" s="26"/>
    </row>
    <row r="41" spans="1:7" ht="15">
      <c r="A41" s="35" t="s">
        <v>181</v>
      </c>
      <c r="B41" s="28">
        <v>0</v>
      </c>
      <c r="C41" s="58">
        <v>1</v>
      </c>
      <c r="D41" s="58">
        <v>3</v>
      </c>
      <c r="E41" s="34">
        <f t="shared" si="0"/>
        <v>2</v>
      </c>
      <c r="F41" s="26"/>
      <c r="G41" s="26"/>
    </row>
    <row r="42" spans="1:7" ht="15">
      <c r="A42" s="35" t="s">
        <v>127</v>
      </c>
      <c r="B42" s="28">
        <v>6</v>
      </c>
      <c r="C42" s="58">
        <v>4</v>
      </c>
      <c r="D42" s="58">
        <v>2</v>
      </c>
      <c r="E42" s="34">
        <f t="shared" si="0"/>
        <v>3</v>
      </c>
      <c r="F42" s="26"/>
      <c r="G42" s="26"/>
    </row>
    <row r="43" spans="1:7" ht="15">
      <c r="A43" s="35" t="s">
        <v>205</v>
      </c>
      <c r="B43" s="28">
        <v>0</v>
      </c>
      <c r="C43" s="58">
        <v>1</v>
      </c>
      <c r="D43" s="58">
        <v>0</v>
      </c>
      <c r="E43" s="34">
        <f t="shared" si="0"/>
        <v>0.5</v>
      </c>
      <c r="F43" s="26"/>
      <c r="G43" s="26"/>
    </row>
    <row r="44" spans="1:7" ht="15">
      <c r="A44" s="35" t="s">
        <v>60</v>
      </c>
      <c r="B44" s="28">
        <v>0</v>
      </c>
      <c r="C44" s="58">
        <v>3</v>
      </c>
      <c r="D44" s="58">
        <v>4</v>
      </c>
      <c r="E44" s="34">
        <f t="shared" si="0"/>
        <v>3.5</v>
      </c>
      <c r="F44" s="26"/>
      <c r="G44" s="26"/>
    </row>
    <row r="45" spans="1:7" s="1" customFormat="1" ht="15">
      <c r="A45" s="36" t="s">
        <v>50</v>
      </c>
      <c r="B45" s="29">
        <v>4</v>
      </c>
      <c r="C45" s="58">
        <v>2</v>
      </c>
      <c r="D45" s="58">
        <v>1</v>
      </c>
      <c r="E45" s="34">
        <f t="shared" si="0"/>
        <v>1.5</v>
      </c>
      <c r="F45" s="26"/>
      <c r="G45" s="26"/>
    </row>
    <row r="46" spans="1:7" s="1" customFormat="1" ht="15">
      <c r="A46" s="51" t="s">
        <v>223</v>
      </c>
      <c r="B46" s="28">
        <v>0</v>
      </c>
      <c r="C46" s="58">
        <v>1</v>
      </c>
      <c r="D46" s="58">
        <v>0</v>
      </c>
      <c r="E46" s="34">
        <f t="shared" si="0"/>
        <v>0.5</v>
      </c>
      <c r="F46" s="26"/>
      <c r="G46" s="26"/>
    </row>
    <row r="47" spans="1:7" ht="15">
      <c r="A47" s="35" t="s">
        <v>3</v>
      </c>
      <c r="B47" s="28">
        <v>5</v>
      </c>
      <c r="C47" s="58">
        <v>9</v>
      </c>
      <c r="D47" s="58">
        <v>9</v>
      </c>
      <c r="E47" s="34">
        <f t="shared" si="0"/>
        <v>9</v>
      </c>
      <c r="F47" s="26"/>
      <c r="G47" s="26"/>
    </row>
    <row r="48" spans="1:7" ht="15">
      <c r="A48" s="35" t="s">
        <v>250</v>
      </c>
      <c r="B48" s="28">
        <v>0</v>
      </c>
      <c r="C48" s="58">
        <v>1</v>
      </c>
      <c r="D48" s="58">
        <v>0</v>
      </c>
      <c r="E48" s="34">
        <f t="shared" si="0"/>
        <v>0.5</v>
      </c>
      <c r="F48" s="26"/>
      <c r="G48" s="26"/>
    </row>
    <row r="49" spans="1:7" s="1" customFormat="1" ht="15">
      <c r="A49" s="35" t="s">
        <v>99</v>
      </c>
      <c r="B49" s="28">
        <v>2</v>
      </c>
      <c r="C49" s="58">
        <v>3</v>
      </c>
      <c r="D49" s="58">
        <v>1</v>
      </c>
      <c r="E49" s="34">
        <f t="shared" si="0"/>
        <v>2</v>
      </c>
      <c r="F49" s="26"/>
      <c r="G49" s="26"/>
    </row>
    <row r="50" spans="1:7" ht="15">
      <c r="A50" s="33" t="s">
        <v>95</v>
      </c>
      <c r="B50" s="28">
        <v>0</v>
      </c>
      <c r="C50" s="58">
        <v>0</v>
      </c>
      <c r="D50" s="58">
        <v>0</v>
      </c>
      <c r="E50" s="34">
        <f t="shared" si="0"/>
        <v>0</v>
      </c>
      <c r="F50" s="26"/>
      <c r="G50" s="26"/>
    </row>
    <row r="51" spans="1:7" ht="15">
      <c r="A51" s="50" t="s">
        <v>269</v>
      </c>
      <c r="B51" s="29">
        <v>6</v>
      </c>
      <c r="C51" s="58">
        <v>0</v>
      </c>
      <c r="D51" s="58">
        <v>0</v>
      </c>
      <c r="E51" s="34">
        <f t="shared" si="0"/>
        <v>0</v>
      </c>
      <c r="F51" s="26"/>
      <c r="G51" s="26"/>
    </row>
    <row r="52" spans="1:7" ht="15">
      <c r="A52" s="33" t="s">
        <v>161</v>
      </c>
      <c r="B52" s="28">
        <v>3</v>
      </c>
      <c r="C52" s="58">
        <v>1</v>
      </c>
      <c r="D52" s="58">
        <v>0</v>
      </c>
      <c r="E52" s="34">
        <f t="shared" si="0"/>
        <v>0.5</v>
      </c>
      <c r="F52" s="26"/>
      <c r="G52" s="26"/>
    </row>
    <row r="53" spans="1:7" ht="15">
      <c r="A53" s="35" t="s">
        <v>97</v>
      </c>
      <c r="B53" s="28">
        <v>2</v>
      </c>
      <c r="C53" s="58">
        <v>3</v>
      </c>
      <c r="D53" s="58">
        <v>3</v>
      </c>
      <c r="E53" s="34">
        <f t="shared" si="0"/>
        <v>3</v>
      </c>
      <c r="F53" s="26"/>
      <c r="G53" s="26"/>
    </row>
    <row r="54" spans="1:7" ht="15">
      <c r="A54" s="35" t="s">
        <v>22</v>
      </c>
      <c r="B54" s="28">
        <v>0</v>
      </c>
      <c r="C54" s="58">
        <v>0</v>
      </c>
      <c r="D54" s="58">
        <v>0</v>
      </c>
      <c r="E54" s="34">
        <f t="shared" si="0"/>
        <v>0</v>
      </c>
      <c r="F54" s="26"/>
      <c r="G54" s="26"/>
    </row>
    <row r="55" spans="1:7" ht="15">
      <c r="A55" s="35" t="s">
        <v>190</v>
      </c>
      <c r="B55" s="28">
        <v>0</v>
      </c>
      <c r="C55" s="58">
        <v>0</v>
      </c>
      <c r="D55" s="58">
        <v>0</v>
      </c>
      <c r="E55" s="34">
        <f t="shared" si="0"/>
        <v>0</v>
      </c>
      <c r="F55" s="26"/>
      <c r="G55" s="26"/>
    </row>
    <row r="56" spans="1:7" ht="15">
      <c r="A56" s="35" t="s">
        <v>45</v>
      </c>
      <c r="B56" s="28">
        <v>2</v>
      </c>
      <c r="C56" s="58">
        <v>3</v>
      </c>
      <c r="D56" s="58">
        <v>0</v>
      </c>
      <c r="E56" s="34">
        <f t="shared" si="0"/>
        <v>1.5</v>
      </c>
      <c r="F56" s="26"/>
      <c r="G56" s="26"/>
    </row>
    <row r="57" spans="1:7" s="1" customFormat="1" ht="15">
      <c r="A57" s="35" t="s">
        <v>251</v>
      </c>
      <c r="B57" s="28">
        <v>0</v>
      </c>
      <c r="C57" s="58">
        <v>2</v>
      </c>
      <c r="D57" s="58">
        <v>0</v>
      </c>
      <c r="E57" s="34">
        <f t="shared" si="0"/>
        <v>1</v>
      </c>
      <c r="F57" s="26"/>
      <c r="G57" s="26"/>
    </row>
    <row r="58" spans="1:7" s="1" customFormat="1" ht="15">
      <c r="A58" s="36" t="s">
        <v>100</v>
      </c>
      <c r="B58" s="29">
        <v>1</v>
      </c>
      <c r="C58" s="58">
        <v>0</v>
      </c>
      <c r="D58" s="58">
        <v>2</v>
      </c>
      <c r="E58" s="34">
        <f t="shared" si="0"/>
        <v>1</v>
      </c>
      <c r="F58" s="26"/>
      <c r="G58" s="26"/>
    </row>
    <row r="59" spans="1:7" s="1" customFormat="1" ht="15">
      <c r="A59" s="35" t="s">
        <v>252</v>
      </c>
      <c r="B59" s="28">
        <v>0</v>
      </c>
      <c r="C59" s="58">
        <v>1</v>
      </c>
      <c r="D59" s="58">
        <v>0</v>
      </c>
      <c r="E59" s="34">
        <f t="shared" si="0"/>
        <v>0.5</v>
      </c>
      <c r="F59" s="26"/>
      <c r="G59" s="26"/>
    </row>
    <row r="60" spans="1:7" ht="15">
      <c r="A60" s="35" t="s">
        <v>157</v>
      </c>
      <c r="B60" s="28">
        <v>0</v>
      </c>
      <c r="C60" s="58">
        <v>0</v>
      </c>
      <c r="D60" s="58">
        <v>0</v>
      </c>
      <c r="E60" s="34">
        <f t="shared" si="0"/>
        <v>0</v>
      </c>
      <c r="F60" s="26"/>
      <c r="G60" s="26"/>
    </row>
    <row r="61" spans="1:7" s="1" customFormat="1" ht="15">
      <c r="A61" s="35" t="s">
        <v>259</v>
      </c>
      <c r="B61" s="28">
        <v>0</v>
      </c>
      <c r="C61" s="58">
        <v>1</v>
      </c>
      <c r="D61" s="58">
        <v>0</v>
      </c>
      <c r="E61" s="34">
        <f t="shared" si="0"/>
        <v>0.5</v>
      </c>
      <c r="F61" s="26"/>
      <c r="G61" s="26"/>
    </row>
    <row r="62" spans="1:7" s="1" customFormat="1" ht="15">
      <c r="A62" s="35" t="s">
        <v>270</v>
      </c>
      <c r="B62" s="28">
        <v>1</v>
      </c>
      <c r="C62" s="58">
        <v>0</v>
      </c>
      <c r="D62" s="58">
        <v>0</v>
      </c>
      <c r="E62" s="34">
        <f t="shared" si="0"/>
        <v>0</v>
      </c>
      <c r="F62" s="26"/>
      <c r="G62" s="26"/>
    </row>
    <row r="63" spans="1:7" ht="15">
      <c r="A63" s="33" t="s">
        <v>47</v>
      </c>
      <c r="B63" s="28">
        <v>0</v>
      </c>
      <c r="C63" s="58">
        <v>5</v>
      </c>
      <c r="D63" s="58">
        <v>2</v>
      </c>
      <c r="E63" s="34">
        <f t="shared" si="0"/>
        <v>3.5</v>
      </c>
      <c r="F63" s="26"/>
      <c r="G63" s="26"/>
    </row>
    <row r="64" spans="1:7" ht="15">
      <c r="A64" s="35" t="s">
        <v>15</v>
      </c>
      <c r="B64" s="28">
        <v>0</v>
      </c>
      <c r="C64" s="58">
        <v>0</v>
      </c>
      <c r="D64" s="58">
        <v>2</v>
      </c>
      <c r="E64" s="34">
        <f t="shared" si="0"/>
        <v>1</v>
      </c>
      <c r="F64" s="26"/>
      <c r="G64" s="26"/>
    </row>
    <row r="65" spans="1:7" ht="15">
      <c r="A65" s="33" t="s">
        <v>73</v>
      </c>
      <c r="B65" s="28">
        <v>0</v>
      </c>
      <c r="C65" s="58">
        <v>2</v>
      </c>
      <c r="D65" s="58">
        <v>2</v>
      </c>
      <c r="E65" s="34">
        <f t="shared" si="0"/>
        <v>2</v>
      </c>
      <c r="F65" s="26"/>
      <c r="G65" s="26"/>
    </row>
    <row r="66" spans="1:7" ht="15">
      <c r="A66" s="35" t="s">
        <v>75</v>
      </c>
      <c r="B66" s="28">
        <v>1</v>
      </c>
      <c r="C66" s="58">
        <v>1</v>
      </c>
      <c r="D66" s="58">
        <v>1</v>
      </c>
      <c r="E66" s="34">
        <f t="shared" si="0"/>
        <v>1</v>
      </c>
      <c r="F66" s="26"/>
      <c r="G66" s="26"/>
    </row>
    <row r="67" spans="1:7" ht="15">
      <c r="A67" s="35" t="s">
        <v>110</v>
      </c>
      <c r="B67" s="28">
        <v>0</v>
      </c>
      <c r="C67" s="58">
        <v>0</v>
      </c>
      <c r="D67" s="58">
        <v>0</v>
      </c>
      <c r="E67" s="34">
        <f t="shared" si="0"/>
        <v>0</v>
      </c>
      <c r="F67" s="26"/>
      <c r="G67" s="26"/>
    </row>
    <row r="68" spans="1:7" ht="15">
      <c r="A68" s="35" t="s">
        <v>174</v>
      </c>
      <c r="B68" s="28">
        <v>0</v>
      </c>
      <c r="C68" s="58">
        <v>0</v>
      </c>
      <c r="D68" s="58">
        <v>0</v>
      </c>
      <c r="E68" s="34">
        <f t="shared" si="0"/>
        <v>0</v>
      </c>
      <c r="F68" s="26"/>
      <c r="G68" s="26"/>
    </row>
    <row r="69" spans="1:7" ht="15">
      <c r="A69" s="35" t="s">
        <v>116</v>
      </c>
      <c r="B69" s="28">
        <v>0</v>
      </c>
      <c r="C69" s="58">
        <v>0</v>
      </c>
      <c r="D69" s="58">
        <v>1</v>
      </c>
      <c r="E69" s="34">
        <f aca="true" t="shared" si="1" ref="E69:E132">AVERAGE(C69:D69)</f>
        <v>0.5</v>
      </c>
      <c r="F69" s="26"/>
      <c r="G69" s="26"/>
    </row>
    <row r="70" spans="1:7" ht="15">
      <c r="A70" s="35" t="s">
        <v>63</v>
      </c>
      <c r="B70" s="28">
        <v>0</v>
      </c>
      <c r="C70" s="58">
        <v>1</v>
      </c>
      <c r="D70" s="58">
        <v>0</v>
      </c>
      <c r="E70" s="34">
        <f t="shared" si="1"/>
        <v>0.5</v>
      </c>
      <c r="F70" s="26"/>
      <c r="G70" s="26"/>
    </row>
    <row r="71" spans="1:7" ht="15">
      <c r="A71" s="33" t="s">
        <v>85</v>
      </c>
      <c r="B71" s="28">
        <v>2</v>
      </c>
      <c r="C71" s="58">
        <v>2</v>
      </c>
      <c r="D71" s="58">
        <v>4</v>
      </c>
      <c r="E71" s="34">
        <f t="shared" si="1"/>
        <v>3</v>
      </c>
      <c r="F71" s="26"/>
      <c r="G71" s="26"/>
    </row>
    <row r="72" spans="1:7" s="1" customFormat="1" ht="15">
      <c r="A72" s="33" t="s">
        <v>253</v>
      </c>
      <c r="B72" s="28">
        <v>0</v>
      </c>
      <c r="C72" s="58">
        <v>2</v>
      </c>
      <c r="D72" s="58">
        <v>0</v>
      </c>
      <c r="E72" s="34">
        <f t="shared" si="1"/>
        <v>1</v>
      </c>
      <c r="F72" s="26"/>
      <c r="G72" s="26"/>
    </row>
    <row r="73" spans="1:7" ht="15">
      <c r="A73" s="33" t="s">
        <v>227</v>
      </c>
      <c r="B73" s="28">
        <v>0</v>
      </c>
      <c r="C73" s="58">
        <v>0</v>
      </c>
      <c r="D73" s="58">
        <v>0</v>
      </c>
      <c r="E73" s="34">
        <f t="shared" si="1"/>
        <v>0</v>
      </c>
      <c r="F73" s="26"/>
      <c r="G73" s="26"/>
    </row>
    <row r="74" spans="1:7" ht="15">
      <c r="A74" s="35" t="s">
        <v>187</v>
      </c>
      <c r="B74" s="28">
        <v>0</v>
      </c>
      <c r="C74" s="58">
        <v>0</v>
      </c>
      <c r="D74" s="58">
        <v>0</v>
      </c>
      <c r="E74" s="34">
        <f t="shared" si="1"/>
        <v>0</v>
      </c>
      <c r="F74" s="26"/>
      <c r="G74" s="26"/>
    </row>
    <row r="75" spans="1:7" ht="15">
      <c r="A75" s="33" t="s">
        <v>242</v>
      </c>
      <c r="B75" s="28">
        <v>0</v>
      </c>
      <c r="C75" s="58">
        <v>0</v>
      </c>
      <c r="D75" s="58">
        <v>0</v>
      </c>
      <c r="E75" s="34">
        <f t="shared" si="1"/>
        <v>0</v>
      </c>
      <c r="F75" s="26"/>
      <c r="G75" s="26"/>
    </row>
    <row r="76" spans="1:7" ht="15">
      <c r="A76" s="33" t="s">
        <v>241</v>
      </c>
      <c r="B76" s="28">
        <v>0</v>
      </c>
      <c r="C76" s="58">
        <v>0</v>
      </c>
      <c r="D76" s="58">
        <v>0</v>
      </c>
      <c r="E76" s="34">
        <f t="shared" si="1"/>
        <v>0</v>
      </c>
      <c r="F76" s="26"/>
      <c r="G76" s="26"/>
    </row>
    <row r="77" spans="1:7" s="1" customFormat="1" ht="15">
      <c r="A77" s="35" t="s">
        <v>195</v>
      </c>
      <c r="B77" s="28">
        <v>1</v>
      </c>
      <c r="C77" s="58">
        <v>0</v>
      </c>
      <c r="D77" s="58">
        <v>0</v>
      </c>
      <c r="E77" s="34">
        <f t="shared" si="1"/>
        <v>0</v>
      </c>
      <c r="F77" s="26"/>
      <c r="G77" s="26"/>
    </row>
    <row r="78" spans="1:7" ht="15">
      <c r="A78" s="33" t="s">
        <v>271</v>
      </c>
      <c r="B78" s="28">
        <v>1</v>
      </c>
      <c r="C78" s="58">
        <v>0</v>
      </c>
      <c r="D78" s="58">
        <v>0</v>
      </c>
      <c r="E78" s="34">
        <f t="shared" si="1"/>
        <v>0</v>
      </c>
      <c r="F78" s="26"/>
      <c r="G78" s="26"/>
    </row>
    <row r="79" spans="1:7" ht="15">
      <c r="A79" s="35" t="s">
        <v>98</v>
      </c>
      <c r="B79" s="28">
        <v>3</v>
      </c>
      <c r="C79" s="58">
        <v>0</v>
      </c>
      <c r="D79" s="58">
        <v>0</v>
      </c>
      <c r="E79" s="34">
        <f t="shared" si="1"/>
        <v>0</v>
      </c>
      <c r="F79" s="26"/>
      <c r="G79" s="26"/>
    </row>
    <row r="80" spans="1:7" ht="15">
      <c r="A80" s="35" t="s">
        <v>272</v>
      </c>
      <c r="B80" s="28">
        <v>1</v>
      </c>
      <c r="C80" s="58">
        <v>0</v>
      </c>
      <c r="D80" s="58">
        <v>0</v>
      </c>
      <c r="E80" s="34">
        <f t="shared" si="1"/>
        <v>0</v>
      </c>
      <c r="F80" s="26"/>
      <c r="G80" s="26"/>
    </row>
    <row r="81" spans="1:7" s="1" customFormat="1" ht="15">
      <c r="A81" s="35" t="s">
        <v>194</v>
      </c>
      <c r="B81" s="28">
        <v>0</v>
      </c>
      <c r="C81" s="58">
        <v>0</v>
      </c>
      <c r="D81" s="58">
        <v>0</v>
      </c>
      <c r="E81" s="34">
        <f t="shared" si="1"/>
        <v>0</v>
      </c>
      <c r="F81" s="26"/>
      <c r="G81" s="26"/>
    </row>
    <row r="82" spans="1:7" ht="15">
      <c r="A82" s="35" t="s">
        <v>193</v>
      </c>
      <c r="B82" s="28">
        <v>0</v>
      </c>
      <c r="C82" s="58">
        <v>0</v>
      </c>
      <c r="D82" s="58">
        <v>0</v>
      </c>
      <c r="E82" s="34">
        <f t="shared" si="1"/>
        <v>0</v>
      </c>
      <c r="F82" s="26"/>
      <c r="G82" s="26"/>
    </row>
    <row r="83" spans="1:7" ht="15">
      <c r="A83" s="35" t="s">
        <v>30</v>
      </c>
      <c r="B83" s="28">
        <v>97</v>
      </c>
      <c r="C83" s="58">
        <v>89</v>
      </c>
      <c r="D83" s="58">
        <v>81</v>
      </c>
      <c r="E83" s="34">
        <f t="shared" si="1"/>
        <v>85</v>
      </c>
      <c r="F83" s="26"/>
      <c r="G83" s="26"/>
    </row>
    <row r="84" spans="1:7" ht="15">
      <c r="A84" s="33" t="s">
        <v>243</v>
      </c>
      <c r="B84" s="28">
        <v>1</v>
      </c>
      <c r="C84" s="58">
        <v>0</v>
      </c>
      <c r="D84" s="58">
        <v>1</v>
      </c>
      <c r="E84" s="34">
        <f t="shared" si="1"/>
        <v>0.5</v>
      </c>
      <c r="F84" s="26"/>
      <c r="G84" s="26"/>
    </row>
    <row r="85" spans="1:7" ht="15">
      <c r="A85" s="35" t="s">
        <v>80</v>
      </c>
      <c r="B85" s="28">
        <v>0</v>
      </c>
      <c r="C85" s="58">
        <v>12</v>
      </c>
      <c r="D85" s="58">
        <v>6</v>
      </c>
      <c r="E85" s="34">
        <f t="shared" si="1"/>
        <v>9</v>
      </c>
      <c r="F85" s="26"/>
      <c r="G85" s="26"/>
    </row>
    <row r="86" spans="1:7" ht="15">
      <c r="A86" s="35" t="s">
        <v>196</v>
      </c>
      <c r="B86" s="28">
        <v>0</v>
      </c>
      <c r="C86" s="58">
        <v>0</v>
      </c>
      <c r="D86" s="58">
        <v>0</v>
      </c>
      <c r="E86" s="34">
        <f t="shared" si="1"/>
        <v>0</v>
      </c>
      <c r="F86" s="26"/>
      <c r="G86" s="26"/>
    </row>
    <row r="87" spans="1:7" ht="15">
      <c r="A87" s="33" t="s">
        <v>226</v>
      </c>
      <c r="B87" s="28">
        <v>0</v>
      </c>
      <c r="C87" s="58">
        <v>0</v>
      </c>
      <c r="D87" s="58">
        <v>0</v>
      </c>
      <c r="E87" s="34">
        <f t="shared" si="1"/>
        <v>0</v>
      </c>
      <c r="F87" s="26"/>
      <c r="G87" s="26"/>
    </row>
    <row r="88" spans="1:7" ht="15">
      <c r="A88" s="35" t="s">
        <v>156</v>
      </c>
      <c r="B88" s="28">
        <v>0</v>
      </c>
      <c r="C88" s="58">
        <v>0</v>
      </c>
      <c r="D88" s="58">
        <v>0</v>
      </c>
      <c r="E88" s="34">
        <f t="shared" si="1"/>
        <v>0</v>
      </c>
      <c r="F88" s="26"/>
      <c r="G88" s="26"/>
    </row>
    <row r="89" spans="1:7" ht="15">
      <c r="A89" s="35" t="s">
        <v>46</v>
      </c>
      <c r="B89" s="28">
        <v>11</v>
      </c>
      <c r="C89" s="58">
        <v>14</v>
      </c>
      <c r="D89" s="58">
        <v>10</v>
      </c>
      <c r="E89" s="34">
        <f t="shared" si="1"/>
        <v>12</v>
      </c>
      <c r="F89" s="26"/>
      <c r="G89" s="26"/>
    </row>
    <row r="90" spans="1:7" ht="15">
      <c r="A90" s="35" t="s">
        <v>153</v>
      </c>
      <c r="B90" s="28">
        <v>29</v>
      </c>
      <c r="C90" s="58">
        <v>20</v>
      </c>
      <c r="D90" s="58">
        <v>36</v>
      </c>
      <c r="E90" s="34">
        <f t="shared" si="1"/>
        <v>28</v>
      </c>
      <c r="F90" s="26"/>
      <c r="G90" s="26"/>
    </row>
    <row r="91" spans="1:7" ht="15">
      <c r="A91" s="35" t="s">
        <v>89</v>
      </c>
      <c r="B91" s="28">
        <v>9</v>
      </c>
      <c r="C91" s="58">
        <v>5</v>
      </c>
      <c r="D91" s="58">
        <v>2</v>
      </c>
      <c r="E91" s="34">
        <f t="shared" si="1"/>
        <v>3.5</v>
      </c>
      <c r="F91" s="26"/>
      <c r="G91" s="26"/>
    </row>
    <row r="92" spans="1:7" ht="15">
      <c r="A92" s="35" t="s">
        <v>94</v>
      </c>
      <c r="B92" s="28">
        <v>0</v>
      </c>
      <c r="C92" s="58">
        <v>0</v>
      </c>
      <c r="D92" s="58">
        <v>3</v>
      </c>
      <c r="E92" s="34">
        <f t="shared" si="1"/>
        <v>1.5</v>
      </c>
      <c r="F92" s="26"/>
      <c r="G92" s="26"/>
    </row>
    <row r="93" spans="1:7" s="1" customFormat="1" ht="15">
      <c r="A93" s="36" t="s">
        <v>104</v>
      </c>
      <c r="B93" s="29">
        <v>0</v>
      </c>
      <c r="C93" s="58">
        <v>0</v>
      </c>
      <c r="D93" s="58">
        <v>1</v>
      </c>
      <c r="E93" s="34">
        <f t="shared" si="1"/>
        <v>0.5</v>
      </c>
      <c r="F93" s="26"/>
      <c r="G93" s="26"/>
    </row>
    <row r="94" spans="1:7" ht="15">
      <c r="A94" s="33" t="s">
        <v>240</v>
      </c>
      <c r="B94" s="28">
        <v>0</v>
      </c>
      <c r="C94" s="58">
        <v>0</v>
      </c>
      <c r="D94" s="58">
        <v>0</v>
      </c>
      <c r="E94" s="34">
        <f t="shared" si="1"/>
        <v>0</v>
      </c>
      <c r="F94" s="26"/>
      <c r="G94" s="26"/>
    </row>
    <row r="95" spans="1:7" ht="15">
      <c r="A95" s="35" t="s">
        <v>173</v>
      </c>
      <c r="B95" s="28">
        <v>0</v>
      </c>
      <c r="C95" s="58">
        <v>1</v>
      </c>
      <c r="D95" s="58">
        <v>0</v>
      </c>
      <c r="E95" s="34">
        <f t="shared" si="1"/>
        <v>0.5</v>
      </c>
      <c r="F95" s="26"/>
      <c r="G95" s="26"/>
    </row>
    <row r="96" spans="1:7" ht="15">
      <c r="A96" s="33" t="s">
        <v>228</v>
      </c>
      <c r="B96" s="28">
        <v>0</v>
      </c>
      <c r="C96" s="58">
        <v>0</v>
      </c>
      <c r="D96" s="58">
        <v>0</v>
      </c>
      <c r="E96" s="34">
        <f t="shared" si="1"/>
        <v>0</v>
      </c>
      <c r="F96" s="26"/>
      <c r="G96" s="26"/>
    </row>
    <row r="97" spans="1:7" s="1" customFormat="1" ht="15">
      <c r="A97" s="33" t="s">
        <v>260</v>
      </c>
      <c r="B97" s="28">
        <v>0</v>
      </c>
      <c r="C97" s="58">
        <v>2</v>
      </c>
      <c r="D97" s="58">
        <v>0</v>
      </c>
      <c r="E97" s="34">
        <f t="shared" si="1"/>
        <v>1</v>
      </c>
      <c r="F97" s="26"/>
      <c r="G97" s="26"/>
    </row>
    <row r="98" spans="1:7" ht="15">
      <c r="A98" s="35" t="s">
        <v>57</v>
      </c>
      <c r="B98" s="28">
        <v>0</v>
      </c>
      <c r="C98" s="58">
        <v>2</v>
      </c>
      <c r="D98" s="58">
        <v>4</v>
      </c>
      <c r="E98" s="34">
        <f t="shared" si="1"/>
        <v>3</v>
      </c>
      <c r="F98" s="26"/>
      <c r="G98" s="26"/>
    </row>
    <row r="99" spans="1:7" ht="15">
      <c r="A99" s="35" t="s">
        <v>192</v>
      </c>
      <c r="B99" s="28">
        <v>0</v>
      </c>
      <c r="C99" s="58">
        <v>0</v>
      </c>
      <c r="D99" s="58">
        <v>0</v>
      </c>
      <c r="E99" s="34">
        <f t="shared" si="1"/>
        <v>0</v>
      </c>
      <c r="F99" s="26"/>
      <c r="G99" s="26"/>
    </row>
    <row r="100" spans="1:7" s="1" customFormat="1" ht="15">
      <c r="A100" s="35" t="s">
        <v>274</v>
      </c>
      <c r="B100" s="28">
        <v>1</v>
      </c>
      <c r="C100" s="58">
        <v>0</v>
      </c>
      <c r="D100" s="58">
        <v>0</v>
      </c>
      <c r="E100" s="34">
        <f t="shared" si="1"/>
        <v>0</v>
      </c>
      <c r="F100" s="26"/>
      <c r="G100" s="26"/>
    </row>
    <row r="101" spans="1:7" ht="15">
      <c r="A101" s="35" t="s">
        <v>52</v>
      </c>
      <c r="B101" s="28">
        <v>6</v>
      </c>
      <c r="C101" s="58">
        <v>2</v>
      </c>
      <c r="D101" s="58">
        <v>2</v>
      </c>
      <c r="E101" s="34">
        <f t="shared" si="1"/>
        <v>2</v>
      </c>
      <c r="F101" s="26"/>
      <c r="G101" s="26"/>
    </row>
    <row r="102" spans="1:7" ht="15">
      <c r="A102" s="35" t="s">
        <v>38</v>
      </c>
      <c r="B102" s="28">
        <v>10</v>
      </c>
      <c r="C102" s="58">
        <v>0</v>
      </c>
      <c r="D102" s="58">
        <v>1</v>
      </c>
      <c r="E102" s="34">
        <f t="shared" si="1"/>
        <v>0.5</v>
      </c>
      <c r="F102" s="26"/>
      <c r="G102" s="26"/>
    </row>
    <row r="103" spans="1:7" ht="15">
      <c r="A103" s="35" t="s">
        <v>81</v>
      </c>
      <c r="B103" s="28">
        <v>2</v>
      </c>
      <c r="C103" s="58">
        <v>5</v>
      </c>
      <c r="D103" s="58">
        <v>0</v>
      </c>
      <c r="E103" s="34">
        <f t="shared" si="1"/>
        <v>2.5</v>
      </c>
      <c r="F103" s="25"/>
      <c r="G103" s="27"/>
    </row>
    <row r="104" spans="1:7" s="1" customFormat="1" ht="15">
      <c r="A104" s="36" t="s">
        <v>125</v>
      </c>
      <c r="B104" s="29">
        <v>0</v>
      </c>
      <c r="C104" s="58">
        <v>0</v>
      </c>
      <c r="D104" s="58">
        <v>1</v>
      </c>
      <c r="E104" s="34">
        <f t="shared" si="1"/>
        <v>0.5</v>
      </c>
      <c r="F104" s="25"/>
      <c r="G104" s="27"/>
    </row>
    <row r="105" spans="1:7" ht="15">
      <c r="A105" s="33" t="s">
        <v>58</v>
      </c>
      <c r="B105" s="28">
        <v>1</v>
      </c>
      <c r="C105" s="58">
        <v>0</v>
      </c>
      <c r="D105" s="58">
        <v>0</v>
      </c>
      <c r="E105" s="34">
        <f t="shared" si="1"/>
        <v>0</v>
      </c>
      <c r="F105" s="25"/>
      <c r="G105" s="27"/>
    </row>
    <row r="106" spans="1:7" ht="15">
      <c r="A106" s="35" t="s">
        <v>83</v>
      </c>
      <c r="B106" s="28">
        <v>2</v>
      </c>
      <c r="C106" s="58">
        <v>1</v>
      </c>
      <c r="D106" s="58">
        <v>4</v>
      </c>
      <c r="E106" s="34">
        <f t="shared" si="1"/>
        <v>2.5</v>
      </c>
      <c r="F106" s="25"/>
      <c r="G106" s="27"/>
    </row>
    <row r="107" spans="1:7" ht="15">
      <c r="A107" s="36" t="s">
        <v>29</v>
      </c>
      <c r="B107" s="29">
        <v>4</v>
      </c>
      <c r="C107" s="58">
        <v>3</v>
      </c>
      <c r="D107" s="58">
        <v>3</v>
      </c>
      <c r="E107" s="34">
        <f t="shared" si="1"/>
        <v>3</v>
      </c>
      <c r="F107" s="25"/>
      <c r="G107" s="27"/>
    </row>
    <row r="108" spans="1:7" s="1" customFormat="1" ht="15">
      <c r="A108" s="35" t="s">
        <v>28</v>
      </c>
      <c r="B108" s="28">
        <v>29</v>
      </c>
      <c r="C108" s="58">
        <v>25</v>
      </c>
      <c r="D108" s="58">
        <v>31</v>
      </c>
      <c r="E108" s="34">
        <f t="shared" si="1"/>
        <v>28</v>
      </c>
      <c r="F108" s="25"/>
      <c r="G108" s="27"/>
    </row>
    <row r="109" spans="1:7" ht="15">
      <c r="A109" s="35" t="s">
        <v>197</v>
      </c>
      <c r="B109" s="28">
        <v>0</v>
      </c>
      <c r="C109" s="58">
        <v>0</v>
      </c>
      <c r="D109" s="58">
        <v>0</v>
      </c>
      <c r="E109" s="34">
        <f t="shared" si="1"/>
        <v>0</v>
      </c>
      <c r="F109" s="25"/>
      <c r="G109" s="27"/>
    </row>
    <row r="110" spans="1:7" ht="15">
      <c r="A110" s="35" t="s">
        <v>171</v>
      </c>
      <c r="B110" s="28">
        <v>0</v>
      </c>
      <c r="C110" s="58">
        <v>0</v>
      </c>
      <c r="D110" s="58">
        <v>0</v>
      </c>
      <c r="E110" s="34">
        <f t="shared" si="1"/>
        <v>0</v>
      </c>
      <c r="F110" s="25"/>
      <c r="G110" s="27"/>
    </row>
    <row r="111" spans="1:7" ht="15">
      <c r="A111" s="35" t="s">
        <v>177</v>
      </c>
      <c r="B111" s="28">
        <v>0</v>
      </c>
      <c r="C111" s="58">
        <v>0</v>
      </c>
      <c r="D111" s="58">
        <v>0</v>
      </c>
      <c r="E111" s="34">
        <f t="shared" si="1"/>
        <v>0</v>
      </c>
      <c r="F111" s="25"/>
      <c r="G111" s="27"/>
    </row>
    <row r="112" spans="1:7" s="1" customFormat="1" ht="15">
      <c r="A112" s="35" t="s">
        <v>275</v>
      </c>
      <c r="B112" s="28">
        <v>1</v>
      </c>
      <c r="C112" s="58">
        <v>0</v>
      </c>
      <c r="D112" s="58">
        <v>0</v>
      </c>
      <c r="E112" s="34">
        <f t="shared" si="1"/>
        <v>0</v>
      </c>
      <c r="F112" s="25"/>
      <c r="G112" s="27"/>
    </row>
    <row r="113" spans="1:7" s="1" customFormat="1" ht="15">
      <c r="A113" s="35" t="s">
        <v>254</v>
      </c>
      <c r="B113" s="28">
        <v>0</v>
      </c>
      <c r="C113" s="58">
        <v>1</v>
      </c>
      <c r="D113" s="58">
        <v>0</v>
      </c>
      <c r="E113" s="34">
        <f t="shared" si="1"/>
        <v>0.5</v>
      </c>
      <c r="F113" s="25"/>
      <c r="G113" s="27"/>
    </row>
    <row r="114" spans="1:7" ht="15">
      <c r="A114" s="35" t="s">
        <v>198</v>
      </c>
      <c r="B114" s="28">
        <v>0</v>
      </c>
      <c r="C114" s="58">
        <v>0</v>
      </c>
      <c r="D114" s="58">
        <v>0</v>
      </c>
      <c r="E114" s="34">
        <f t="shared" si="1"/>
        <v>0</v>
      </c>
      <c r="F114" s="25"/>
      <c r="G114" s="27"/>
    </row>
    <row r="115" spans="1:7" s="1" customFormat="1" ht="15">
      <c r="A115" s="36" t="s">
        <v>90</v>
      </c>
      <c r="B115" s="29">
        <v>2</v>
      </c>
      <c r="C115" s="58">
        <v>0</v>
      </c>
      <c r="D115" s="58">
        <v>4</v>
      </c>
      <c r="E115" s="34">
        <f t="shared" si="1"/>
        <v>2</v>
      </c>
      <c r="F115" s="25"/>
      <c r="G115" s="27"/>
    </row>
    <row r="116" spans="1:7" ht="15">
      <c r="A116" s="35" t="s">
        <v>170</v>
      </c>
      <c r="B116" s="28">
        <v>0</v>
      </c>
      <c r="C116" s="58">
        <v>0</v>
      </c>
      <c r="D116" s="58">
        <v>0</v>
      </c>
      <c r="E116" s="34">
        <f t="shared" si="1"/>
        <v>0</v>
      </c>
      <c r="F116" s="25"/>
      <c r="G116" s="27"/>
    </row>
    <row r="117" spans="1:7" ht="15">
      <c r="A117" s="35" t="s">
        <v>117</v>
      </c>
      <c r="B117" s="28">
        <v>0</v>
      </c>
      <c r="C117" s="58">
        <v>0</v>
      </c>
      <c r="D117" s="58">
        <v>1</v>
      </c>
      <c r="E117" s="34">
        <f t="shared" si="1"/>
        <v>0.5</v>
      </c>
      <c r="F117" s="25"/>
      <c r="G117" s="27"/>
    </row>
    <row r="118" spans="1:7" ht="15">
      <c r="A118" s="35" t="s">
        <v>120</v>
      </c>
      <c r="B118" s="28">
        <v>3</v>
      </c>
      <c r="C118" s="58">
        <v>1</v>
      </c>
      <c r="D118" s="58">
        <v>7</v>
      </c>
      <c r="E118" s="34">
        <f t="shared" si="1"/>
        <v>4</v>
      </c>
      <c r="F118" s="25"/>
      <c r="G118" s="27"/>
    </row>
    <row r="119" spans="1:7" s="1" customFormat="1" ht="15">
      <c r="A119" s="35" t="s">
        <v>276</v>
      </c>
      <c r="B119" s="28">
        <v>2</v>
      </c>
      <c r="C119" s="58">
        <v>0</v>
      </c>
      <c r="D119" s="58">
        <v>0</v>
      </c>
      <c r="E119" s="34">
        <f t="shared" si="1"/>
        <v>0</v>
      </c>
      <c r="F119" s="25"/>
      <c r="G119" s="27"/>
    </row>
    <row r="120" spans="1:7" ht="15">
      <c r="A120" s="35" t="s">
        <v>78</v>
      </c>
      <c r="B120" s="28">
        <v>9</v>
      </c>
      <c r="C120" s="58">
        <v>12</v>
      </c>
      <c r="D120" s="58">
        <v>18</v>
      </c>
      <c r="E120" s="34">
        <f t="shared" si="1"/>
        <v>15</v>
      </c>
      <c r="F120" s="25"/>
      <c r="G120" s="27"/>
    </row>
    <row r="121" spans="1:7" ht="15">
      <c r="A121" s="33" t="s">
        <v>119</v>
      </c>
      <c r="B121" s="28">
        <v>0</v>
      </c>
      <c r="C121" s="58">
        <v>0</v>
      </c>
      <c r="D121" s="58">
        <v>0</v>
      </c>
      <c r="E121" s="34">
        <f t="shared" si="1"/>
        <v>0</v>
      </c>
      <c r="F121" s="25"/>
      <c r="G121" s="27"/>
    </row>
    <row r="122" spans="1:7" ht="15">
      <c r="A122" s="33" t="s">
        <v>229</v>
      </c>
      <c r="B122" s="28">
        <v>0</v>
      </c>
      <c r="C122" s="58">
        <v>0</v>
      </c>
      <c r="D122" s="58">
        <v>0</v>
      </c>
      <c r="E122" s="34">
        <f t="shared" si="1"/>
        <v>0</v>
      </c>
      <c r="F122" s="25"/>
      <c r="G122" s="27"/>
    </row>
    <row r="123" spans="1:7" ht="15">
      <c r="A123" s="35" t="s">
        <v>182</v>
      </c>
      <c r="B123" s="28">
        <v>0</v>
      </c>
      <c r="C123" s="58">
        <v>0</v>
      </c>
      <c r="D123" s="58">
        <v>0</v>
      </c>
      <c r="E123" s="34">
        <f t="shared" si="1"/>
        <v>0</v>
      </c>
      <c r="F123" s="25"/>
      <c r="G123" s="27"/>
    </row>
    <row r="124" spans="1:7" ht="15">
      <c r="A124" s="33" t="s">
        <v>102</v>
      </c>
      <c r="B124" s="28">
        <v>0</v>
      </c>
      <c r="C124" s="58">
        <v>1</v>
      </c>
      <c r="D124" s="58">
        <v>0</v>
      </c>
      <c r="E124" s="34">
        <f t="shared" si="1"/>
        <v>0.5</v>
      </c>
      <c r="F124" s="25"/>
      <c r="G124" s="27"/>
    </row>
    <row r="125" spans="1:7" ht="15">
      <c r="A125" s="35" t="s">
        <v>199</v>
      </c>
      <c r="B125" s="28">
        <v>0</v>
      </c>
      <c r="C125" s="58">
        <v>0</v>
      </c>
      <c r="D125" s="58">
        <v>0</v>
      </c>
      <c r="E125" s="34">
        <f t="shared" si="1"/>
        <v>0</v>
      </c>
      <c r="F125" s="25"/>
      <c r="G125" s="27"/>
    </row>
    <row r="126" spans="1:7" ht="15">
      <c r="A126" s="33" t="s">
        <v>37</v>
      </c>
      <c r="B126" s="28">
        <v>2</v>
      </c>
      <c r="C126" s="58">
        <v>0</v>
      </c>
      <c r="D126" s="58">
        <v>1</v>
      </c>
      <c r="E126" s="34">
        <f t="shared" si="1"/>
        <v>0.5</v>
      </c>
      <c r="F126" s="25"/>
      <c r="G126" s="27"/>
    </row>
    <row r="127" spans="1:7" ht="15">
      <c r="A127" s="33" t="s">
        <v>244</v>
      </c>
      <c r="B127" s="28">
        <v>0</v>
      </c>
      <c r="C127" s="58">
        <v>0</v>
      </c>
      <c r="D127" s="58">
        <v>0</v>
      </c>
      <c r="E127" s="34">
        <f t="shared" si="1"/>
        <v>0</v>
      </c>
      <c r="F127" s="25"/>
      <c r="G127" s="27"/>
    </row>
    <row r="128" spans="1:7" ht="15">
      <c r="A128" s="35" t="s">
        <v>188</v>
      </c>
      <c r="B128" s="28">
        <v>0</v>
      </c>
      <c r="C128" s="58">
        <v>0</v>
      </c>
      <c r="D128" s="58">
        <v>0</v>
      </c>
      <c r="E128" s="34">
        <f t="shared" si="1"/>
        <v>0</v>
      </c>
      <c r="F128" s="25"/>
      <c r="G128" s="27"/>
    </row>
    <row r="129" spans="1:7" ht="15">
      <c r="A129" s="35" t="s">
        <v>84</v>
      </c>
      <c r="B129" s="28">
        <v>0</v>
      </c>
      <c r="C129" s="58">
        <v>0</v>
      </c>
      <c r="D129" s="58">
        <v>1</v>
      </c>
      <c r="E129" s="34">
        <f t="shared" si="1"/>
        <v>0.5</v>
      </c>
      <c r="F129" s="25"/>
      <c r="G129" s="27"/>
    </row>
    <row r="130" spans="1:7" ht="15">
      <c r="A130" s="35" t="s">
        <v>5</v>
      </c>
      <c r="B130" s="28">
        <v>3</v>
      </c>
      <c r="C130" s="58">
        <v>0</v>
      </c>
      <c r="D130" s="58">
        <v>3</v>
      </c>
      <c r="E130" s="34">
        <f t="shared" si="1"/>
        <v>1.5</v>
      </c>
      <c r="F130" s="25"/>
      <c r="G130" s="27"/>
    </row>
    <row r="131" spans="1:7" ht="15">
      <c r="A131" s="33" t="s">
        <v>232</v>
      </c>
      <c r="B131" s="28">
        <v>0</v>
      </c>
      <c r="C131" s="58">
        <v>0</v>
      </c>
      <c r="D131" s="58">
        <v>0</v>
      </c>
      <c r="E131" s="34">
        <f t="shared" si="1"/>
        <v>0</v>
      </c>
      <c r="F131" s="25"/>
      <c r="G131" s="27"/>
    </row>
    <row r="132" spans="1:7" ht="15">
      <c r="A132" s="35" t="s">
        <v>72</v>
      </c>
      <c r="B132" s="28">
        <v>44</v>
      </c>
      <c r="C132" s="58">
        <v>37</v>
      </c>
      <c r="D132" s="58">
        <v>22</v>
      </c>
      <c r="E132" s="34">
        <f t="shared" si="1"/>
        <v>29.5</v>
      </c>
      <c r="F132" s="25"/>
      <c r="G132" s="27"/>
    </row>
    <row r="133" spans="1:7" ht="15">
      <c r="A133" s="35" t="s">
        <v>124</v>
      </c>
      <c r="B133" s="28">
        <v>0</v>
      </c>
      <c r="C133" s="58">
        <v>0</v>
      </c>
      <c r="D133" s="58">
        <v>0</v>
      </c>
      <c r="E133" s="34">
        <f aca="true" t="shared" si="2" ref="E133:E196">AVERAGE(C133:D133)</f>
        <v>0</v>
      </c>
      <c r="F133" s="25"/>
      <c r="G133" s="27"/>
    </row>
    <row r="134" spans="1:7" ht="15">
      <c r="A134" s="35" t="s">
        <v>31</v>
      </c>
      <c r="B134" s="28">
        <v>11</v>
      </c>
      <c r="C134" s="58">
        <v>4</v>
      </c>
      <c r="D134" s="58">
        <v>9</v>
      </c>
      <c r="E134" s="34">
        <f t="shared" si="2"/>
        <v>6.5</v>
      </c>
      <c r="F134" s="25"/>
      <c r="G134" s="27"/>
    </row>
    <row r="135" spans="1:7" ht="15">
      <c r="A135" s="35" t="s">
        <v>4</v>
      </c>
      <c r="B135" s="28">
        <v>0</v>
      </c>
      <c r="C135" s="58">
        <v>1</v>
      </c>
      <c r="D135" s="58">
        <v>0</v>
      </c>
      <c r="E135" s="34">
        <f t="shared" si="2"/>
        <v>0.5</v>
      </c>
      <c r="F135" s="25"/>
      <c r="G135" s="27"/>
    </row>
    <row r="136" spans="1:7" s="1" customFormat="1" ht="15">
      <c r="A136" s="35" t="s">
        <v>261</v>
      </c>
      <c r="B136" s="28">
        <v>1</v>
      </c>
      <c r="C136" s="58">
        <v>5</v>
      </c>
      <c r="D136" s="58">
        <v>0</v>
      </c>
      <c r="E136" s="34">
        <f t="shared" si="2"/>
        <v>2.5</v>
      </c>
      <c r="F136" s="25"/>
      <c r="G136" s="27"/>
    </row>
    <row r="137" spans="1:7" ht="15">
      <c r="A137" s="33" t="s">
        <v>122</v>
      </c>
      <c r="B137" s="28">
        <v>0</v>
      </c>
      <c r="C137" s="58">
        <v>0</v>
      </c>
      <c r="D137" s="58">
        <v>1</v>
      </c>
      <c r="E137" s="34">
        <f t="shared" si="2"/>
        <v>0.5</v>
      </c>
      <c r="F137" s="25"/>
      <c r="G137" s="27"/>
    </row>
    <row r="138" spans="1:7" ht="15">
      <c r="A138" s="35" t="s">
        <v>200</v>
      </c>
      <c r="B138" s="28">
        <v>0</v>
      </c>
      <c r="C138" s="58">
        <v>0</v>
      </c>
      <c r="D138" s="58">
        <v>0</v>
      </c>
      <c r="E138" s="34">
        <f t="shared" si="2"/>
        <v>0</v>
      </c>
      <c r="F138" s="25"/>
      <c r="G138" s="27"/>
    </row>
    <row r="139" spans="1:8" ht="15">
      <c r="A139" s="35" t="s">
        <v>96</v>
      </c>
      <c r="B139" s="28">
        <v>0</v>
      </c>
      <c r="C139" s="58">
        <v>3</v>
      </c>
      <c r="D139" s="58">
        <v>3</v>
      </c>
      <c r="E139" s="34">
        <f t="shared" si="2"/>
        <v>3</v>
      </c>
      <c r="F139" s="25"/>
      <c r="G139" s="27"/>
      <c r="H139" s="3"/>
    </row>
    <row r="140" spans="1:8" ht="15">
      <c r="A140" s="35" t="s">
        <v>162</v>
      </c>
      <c r="B140" s="28">
        <v>0</v>
      </c>
      <c r="C140" s="58">
        <v>0</v>
      </c>
      <c r="D140" s="58">
        <v>0</v>
      </c>
      <c r="E140" s="34">
        <f t="shared" si="2"/>
        <v>0</v>
      </c>
      <c r="F140" s="25"/>
      <c r="G140" s="27"/>
      <c r="H140" s="3"/>
    </row>
    <row r="141" spans="1:8" ht="15">
      <c r="A141" s="35" t="s">
        <v>36</v>
      </c>
      <c r="B141" s="28">
        <v>20</v>
      </c>
      <c r="C141" s="58">
        <v>9</v>
      </c>
      <c r="D141" s="58">
        <v>12</v>
      </c>
      <c r="E141" s="34">
        <f t="shared" si="2"/>
        <v>10.5</v>
      </c>
      <c r="F141" s="25"/>
      <c r="G141" s="27"/>
      <c r="H141" s="3"/>
    </row>
    <row r="142" spans="1:8" ht="15">
      <c r="A142" s="33" t="s">
        <v>239</v>
      </c>
      <c r="B142" s="28">
        <v>0</v>
      </c>
      <c r="C142" s="58">
        <v>0</v>
      </c>
      <c r="D142" s="58">
        <v>1</v>
      </c>
      <c r="E142" s="34">
        <f t="shared" si="2"/>
        <v>0.5</v>
      </c>
      <c r="F142" s="25"/>
      <c r="G142" s="27"/>
      <c r="H142" s="3"/>
    </row>
    <row r="143" spans="1:8" ht="15">
      <c r="A143" s="33" t="s">
        <v>224</v>
      </c>
      <c r="B143" s="28">
        <v>0</v>
      </c>
      <c r="C143" s="58">
        <v>0</v>
      </c>
      <c r="D143" s="58">
        <v>0</v>
      </c>
      <c r="E143" s="34">
        <f t="shared" si="2"/>
        <v>0</v>
      </c>
      <c r="F143" s="25"/>
      <c r="G143" s="27"/>
      <c r="H143" s="3"/>
    </row>
    <row r="144" spans="1:8" ht="15">
      <c r="A144" s="33" t="s">
        <v>230</v>
      </c>
      <c r="B144" s="28">
        <v>0</v>
      </c>
      <c r="C144" s="58">
        <v>0</v>
      </c>
      <c r="D144" s="58">
        <v>0</v>
      </c>
      <c r="E144" s="34">
        <f t="shared" si="2"/>
        <v>0</v>
      </c>
      <c r="F144" s="25"/>
      <c r="G144" s="27"/>
      <c r="H144" s="3"/>
    </row>
    <row r="145" spans="1:8" ht="15">
      <c r="A145" s="35" t="s">
        <v>69</v>
      </c>
      <c r="B145" s="28">
        <v>6</v>
      </c>
      <c r="C145" s="58">
        <v>16</v>
      </c>
      <c r="D145" s="58">
        <v>15</v>
      </c>
      <c r="E145" s="34">
        <f t="shared" si="2"/>
        <v>15.5</v>
      </c>
      <c r="F145" s="25"/>
      <c r="G145" s="27"/>
      <c r="H145" s="3"/>
    </row>
    <row r="146" spans="1:8" ht="15">
      <c r="A146" s="33" t="s">
        <v>134</v>
      </c>
      <c r="B146" s="28">
        <v>0</v>
      </c>
      <c r="C146" s="58">
        <v>0</v>
      </c>
      <c r="D146" s="58">
        <v>0</v>
      </c>
      <c r="E146" s="34">
        <f t="shared" si="2"/>
        <v>0</v>
      </c>
      <c r="F146" s="25"/>
      <c r="G146" s="27"/>
      <c r="H146" s="3"/>
    </row>
    <row r="147" spans="1:8" ht="15">
      <c r="A147" s="35" t="s">
        <v>70</v>
      </c>
      <c r="B147" s="28">
        <v>2</v>
      </c>
      <c r="C147" s="58">
        <v>3</v>
      </c>
      <c r="D147" s="58">
        <v>0</v>
      </c>
      <c r="E147" s="34">
        <f t="shared" si="2"/>
        <v>1.5</v>
      </c>
      <c r="F147" s="25"/>
      <c r="G147" s="27"/>
      <c r="H147" s="3"/>
    </row>
    <row r="148" spans="1:8" s="1" customFormat="1" ht="15">
      <c r="A148" s="35" t="s">
        <v>277</v>
      </c>
      <c r="B148" s="28">
        <v>2</v>
      </c>
      <c r="C148" s="58">
        <v>0</v>
      </c>
      <c r="D148" s="58">
        <v>0</v>
      </c>
      <c r="E148" s="34">
        <f t="shared" si="2"/>
        <v>0</v>
      </c>
      <c r="F148" s="25"/>
      <c r="G148" s="27"/>
      <c r="H148" s="3"/>
    </row>
    <row r="149" spans="1:256" s="1" customFormat="1" ht="15">
      <c r="A149" s="36" t="s">
        <v>248</v>
      </c>
      <c r="B149" s="29">
        <v>3</v>
      </c>
      <c r="C149" s="59">
        <v>0</v>
      </c>
      <c r="D149" s="59">
        <v>1</v>
      </c>
      <c r="E149" s="34">
        <f t="shared" si="2"/>
        <v>0.5</v>
      </c>
      <c r="F149" s="25"/>
      <c r="G149" s="27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8" ht="15">
      <c r="A150" s="35" t="s">
        <v>71</v>
      </c>
      <c r="B150" s="28">
        <v>7</v>
      </c>
      <c r="C150" s="58">
        <v>2</v>
      </c>
      <c r="D150" s="58">
        <v>2</v>
      </c>
      <c r="E150" s="34">
        <f t="shared" si="2"/>
        <v>2</v>
      </c>
      <c r="F150" s="25"/>
      <c r="G150" s="27"/>
      <c r="H150" s="3"/>
    </row>
    <row r="151" spans="1:8" s="1" customFormat="1" ht="15">
      <c r="A151" s="36" t="s">
        <v>113</v>
      </c>
      <c r="B151" s="29">
        <v>0</v>
      </c>
      <c r="C151" s="58">
        <v>0</v>
      </c>
      <c r="D151" s="58">
        <v>2</v>
      </c>
      <c r="E151" s="34">
        <f t="shared" si="2"/>
        <v>1</v>
      </c>
      <c r="F151" s="25"/>
      <c r="G151" s="27"/>
      <c r="H151" s="3"/>
    </row>
    <row r="152" spans="1:8" ht="15">
      <c r="A152" s="33" t="s">
        <v>234</v>
      </c>
      <c r="B152" s="28">
        <v>0</v>
      </c>
      <c r="C152" s="58">
        <v>0</v>
      </c>
      <c r="D152" s="58">
        <v>1</v>
      </c>
      <c r="E152" s="34">
        <f t="shared" si="2"/>
        <v>0.5</v>
      </c>
      <c r="F152" s="25"/>
      <c r="G152" s="27"/>
      <c r="H152" s="3"/>
    </row>
    <row r="153" spans="1:8" ht="15">
      <c r="A153" s="35" t="s">
        <v>68</v>
      </c>
      <c r="B153" s="28">
        <v>0</v>
      </c>
      <c r="C153" s="58">
        <v>0</v>
      </c>
      <c r="D153" s="58">
        <v>0</v>
      </c>
      <c r="E153" s="34">
        <f t="shared" si="2"/>
        <v>0</v>
      </c>
      <c r="F153" s="25"/>
      <c r="G153" s="27"/>
      <c r="H153" s="3"/>
    </row>
    <row r="154" spans="1:8" s="1" customFormat="1" ht="15">
      <c r="A154" s="36" t="s">
        <v>128</v>
      </c>
      <c r="B154" s="29">
        <v>0</v>
      </c>
      <c r="C154" s="58">
        <v>0</v>
      </c>
      <c r="D154" s="58">
        <v>1</v>
      </c>
      <c r="E154" s="34">
        <f t="shared" si="2"/>
        <v>0.5</v>
      </c>
      <c r="F154" s="25"/>
      <c r="G154" s="27"/>
      <c r="H154" s="3"/>
    </row>
    <row r="155" spans="1:8" ht="15">
      <c r="A155" s="35" t="s">
        <v>169</v>
      </c>
      <c r="B155" s="28">
        <v>1</v>
      </c>
      <c r="C155" s="58">
        <v>1</v>
      </c>
      <c r="D155" s="58">
        <v>0</v>
      </c>
      <c r="E155" s="34">
        <f t="shared" si="2"/>
        <v>0.5</v>
      </c>
      <c r="F155" s="25"/>
      <c r="G155" s="27"/>
      <c r="H155" s="3"/>
    </row>
    <row r="156" spans="1:8" s="1" customFormat="1" ht="15">
      <c r="A156" s="36" t="s">
        <v>24</v>
      </c>
      <c r="B156" s="29">
        <v>3</v>
      </c>
      <c r="C156" s="58">
        <v>0</v>
      </c>
      <c r="D156" s="58">
        <v>1</v>
      </c>
      <c r="E156" s="34">
        <f t="shared" si="2"/>
        <v>0.5</v>
      </c>
      <c r="F156" s="25"/>
      <c r="G156" s="27"/>
      <c r="H156" s="3"/>
    </row>
    <row r="157" spans="1:8" ht="15">
      <c r="A157" s="35" t="s">
        <v>184</v>
      </c>
      <c r="B157" s="28">
        <v>1</v>
      </c>
      <c r="C157" s="58">
        <v>0</v>
      </c>
      <c r="D157" s="58">
        <v>0</v>
      </c>
      <c r="E157" s="34">
        <f t="shared" si="2"/>
        <v>0</v>
      </c>
      <c r="F157" s="25"/>
      <c r="G157" s="27"/>
      <c r="H157" s="3"/>
    </row>
    <row r="158" spans="1:8" ht="15">
      <c r="A158" s="33" t="s">
        <v>245</v>
      </c>
      <c r="B158" s="28">
        <v>1</v>
      </c>
      <c r="C158" s="58">
        <v>0</v>
      </c>
      <c r="D158" s="58">
        <v>2</v>
      </c>
      <c r="E158" s="34">
        <f t="shared" si="2"/>
        <v>1</v>
      </c>
      <c r="F158" s="25"/>
      <c r="G158" s="27"/>
      <c r="H158" s="3"/>
    </row>
    <row r="159" spans="1:8" s="1" customFormat="1" ht="15">
      <c r="A159" s="33" t="s">
        <v>281</v>
      </c>
      <c r="B159" s="28">
        <v>3</v>
      </c>
      <c r="C159" s="58">
        <v>0</v>
      </c>
      <c r="D159" s="58">
        <v>0</v>
      </c>
      <c r="E159" s="34">
        <f t="shared" si="2"/>
        <v>0</v>
      </c>
      <c r="F159" s="25"/>
      <c r="G159" s="27"/>
      <c r="H159" s="3"/>
    </row>
    <row r="160" spans="1:8" ht="15">
      <c r="A160" s="35" t="s">
        <v>189</v>
      </c>
      <c r="B160" s="28">
        <v>1</v>
      </c>
      <c r="C160" s="58">
        <v>0</v>
      </c>
      <c r="D160" s="58">
        <v>0</v>
      </c>
      <c r="E160" s="34">
        <f t="shared" si="2"/>
        <v>0</v>
      </c>
      <c r="F160" s="25"/>
      <c r="G160" s="27"/>
      <c r="H160" s="3"/>
    </row>
    <row r="161" spans="1:8" ht="15">
      <c r="A161" s="35" t="s">
        <v>273</v>
      </c>
      <c r="B161" s="28">
        <v>1</v>
      </c>
      <c r="C161" s="58">
        <v>0</v>
      </c>
      <c r="D161" s="58">
        <v>0</v>
      </c>
      <c r="E161" s="34">
        <f t="shared" si="2"/>
        <v>0</v>
      </c>
      <c r="F161" s="25"/>
      <c r="G161" s="27"/>
      <c r="H161" s="3"/>
    </row>
    <row r="162" spans="1:8" ht="15">
      <c r="A162" s="35" t="s">
        <v>201</v>
      </c>
      <c r="B162" s="28">
        <v>0</v>
      </c>
      <c r="C162" s="58">
        <v>0</v>
      </c>
      <c r="D162" s="58">
        <v>0</v>
      </c>
      <c r="E162" s="34">
        <f t="shared" si="2"/>
        <v>0</v>
      </c>
      <c r="F162" s="25"/>
      <c r="G162" s="27"/>
      <c r="H162" s="3"/>
    </row>
    <row r="163" spans="1:8" s="1" customFormat="1" ht="15">
      <c r="A163" s="35" t="s">
        <v>67</v>
      </c>
      <c r="B163" s="28">
        <v>0</v>
      </c>
      <c r="C163" s="58">
        <v>3</v>
      </c>
      <c r="D163" s="58">
        <v>1</v>
      </c>
      <c r="E163" s="34">
        <f t="shared" si="2"/>
        <v>2</v>
      </c>
      <c r="F163" s="25"/>
      <c r="G163" s="27"/>
      <c r="H163" s="3"/>
    </row>
    <row r="164" spans="1:8" ht="15">
      <c r="A164" s="35" t="s">
        <v>255</v>
      </c>
      <c r="B164" s="28">
        <v>0</v>
      </c>
      <c r="C164" s="58">
        <v>1</v>
      </c>
      <c r="D164" s="58">
        <v>0</v>
      </c>
      <c r="E164" s="34">
        <f t="shared" si="2"/>
        <v>0.5</v>
      </c>
      <c r="F164" s="25"/>
      <c r="G164" s="27"/>
      <c r="H164" s="3"/>
    </row>
    <row r="165" spans="1:8" s="1" customFormat="1" ht="15">
      <c r="A165" s="33" t="s">
        <v>256</v>
      </c>
      <c r="B165" s="28">
        <v>0</v>
      </c>
      <c r="C165" s="58">
        <v>1</v>
      </c>
      <c r="D165" s="58">
        <v>0</v>
      </c>
      <c r="E165" s="34">
        <f t="shared" si="2"/>
        <v>0.5</v>
      </c>
      <c r="F165" s="25"/>
      <c r="G165" s="27"/>
      <c r="H165" s="3"/>
    </row>
    <row r="166" spans="1:8" ht="15">
      <c r="A166" s="33" t="s">
        <v>238</v>
      </c>
      <c r="B166" s="28">
        <v>0</v>
      </c>
      <c r="C166" s="58">
        <v>0</v>
      </c>
      <c r="D166" s="58">
        <v>0</v>
      </c>
      <c r="E166" s="34">
        <f t="shared" si="2"/>
        <v>0</v>
      </c>
      <c r="F166" s="25"/>
      <c r="G166" s="27"/>
      <c r="H166" s="3"/>
    </row>
    <row r="167" spans="1:8" ht="15">
      <c r="A167" s="35" t="s">
        <v>133</v>
      </c>
      <c r="B167" s="28">
        <v>8</v>
      </c>
      <c r="C167" s="58">
        <v>2</v>
      </c>
      <c r="D167" s="58">
        <v>1</v>
      </c>
      <c r="E167" s="34">
        <f t="shared" si="2"/>
        <v>1.5</v>
      </c>
      <c r="F167" s="25"/>
      <c r="G167" s="27"/>
      <c r="H167" s="3"/>
    </row>
    <row r="168" spans="1:8" ht="15">
      <c r="A168" s="35" t="s">
        <v>93</v>
      </c>
      <c r="B168" s="28">
        <v>1</v>
      </c>
      <c r="C168" s="58">
        <v>1</v>
      </c>
      <c r="D168" s="58">
        <v>1</v>
      </c>
      <c r="E168" s="34">
        <f t="shared" si="2"/>
        <v>1</v>
      </c>
      <c r="F168" s="25"/>
      <c r="G168" s="27"/>
      <c r="H168" s="3"/>
    </row>
    <row r="169" spans="1:8" ht="15">
      <c r="A169" s="35" t="s">
        <v>202</v>
      </c>
      <c r="B169" s="28">
        <v>0</v>
      </c>
      <c r="C169" s="58">
        <v>0</v>
      </c>
      <c r="D169" s="58">
        <v>0</v>
      </c>
      <c r="E169" s="34">
        <f t="shared" si="2"/>
        <v>0</v>
      </c>
      <c r="F169" s="25"/>
      <c r="G169" s="27"/>
      <c r="H169" s="3"/>
    </row>
    <row r="170" spans="1:8" ht="15">
      <c r="A170" s="35" t="s">
        <v>180</v>
      </c>
      <c r="B170" s="28">
        <v>0</v>
      </c>
      <c r="C170" s="58">
        <v>1</v>
      </c>
      <c r="D170" s="58">
        <v>0</v>
      </c>
      <c r="E170" s="34">
        <f t="shared" si="2"/>
        <v>0.5</v>
      </c>
      <c r="F170" s="25"/>
      <c r="G170" s="27"/>
      <c r="H170" s="3"/>
    </row>
    <row r="171" spans="1:8" ht="15">
      <c r="A171" s="35" t="s">
        <v>77</v>
      </c>
      <c r="B171" s="28">
        <v>3</v>
      </c>
      <c r="C171" s="58">
        <v>2</v>
      </c>
      <c r="D171" s="58">
        <v>7</v>
      </c>
      <c r="E171" s="34">
        <f t="shared" si="2"/>
        <v>4.5</v>
      </c>
      <c r="F171" s="25"/>
      <c r="G171" s="27"/>
      <c r="H171" s="3"/>
    </row>
    <row r="172" spans="1:8" ht="15">
      <c r="A172" s="33" t="s">
        <v>246</v>
      </c>
      <c r="B172" s="28">
        <v>60</v>
      </c>
      <c r="C172" s="58">
        <v>64</v>
      </c>
      <c r="D172" s="58">
        <v>48</v>
      </c>
      <c r="E172" s="34">
        <f t="shared" si="2"/>
        <v>56</v>
      </c>
      <c r="F172" s="25"/>
      <c r="G172" s="27"/>
      <c r="H172" s="3"/>
    </row>
    <row r="173" spans="1:8" ht="15">
      <c r="A173" s="35" t="s">
        <v>18</v>
      </c>
      <c r="B173" s="28">
        <v>25</v>
      </c>
      <c r="C173" s="58">
        <v>28</v>
      </c>
      <c r="D173" s="58">
        <v>22</v>
      </c>
      <c r="E173" s="34">
        <f t="shared" si="2"/>
        <v>25</v>
      </c>
      <c r="F173" s="25"/>
      <c r="G173" s="27"/>
      <c r="H173" s="23"/>
    </row>
    <row r="174" spans="1:7" ht="15">
      <c r="A174" s="35" t="s">
        <v>74</v>
      </c>
      <c r="B174" s="28">
        <v>12</v>
      </c>
      <c r="C174" s="58">
        <v>8</v>
      </c>
      <c r="D174" s="58">
        <v>8</v>
      </c>
      <c r="E174" s="34">
        <f t="shared" si="2"/>
        <v>8</v>
      </c>
      <c r="F174" s="25"/>
      <c r="G174" s="27"/>
    </row>
    <row r="175" spans="1:7" ht="15">
      <c r="A175" s="35" t="s">
        <v>159</v>
      </c>
      <c r="B175" s="28">
        <v>5</v>
      </c>
      <c r="C175" s="58">
        <v>1</v>
      </c>
      <c r="D175" s="58">
        <v>0</v>
      </c>
      <c r="E175" s="34">
        <f t="shared" si="2"/>
        <v>0.5</v>
      </c>
      <c r="F175" s="25"/>
      <c r="G175" s="27"/>
    </row>
    <row r="176" spans="1:7" ht="15">
      <c r="A176" s="35" t="s">
        <v>66</v>
      </c>
      <c r="B176" s="28">
        <v>9</v>
      </c>
      <c r="C176" s="58">
        <v>10</v>
      </c>
      <c r="D176" s="58">
        <v>11</v>
      </c>
      <c r="E176" s="34">
        <f t="shared" si="2"/>
        <v>10.5</v>
      </c>
      <c r="F176" s="25"/>
      <c r="G176" s="27"/>
    </row>
    <row r="177" spans="1:7" s="1" customFormat="1" ht="15">
      <c r="A177" s="33" t="s">
        <v>237</v>
      </c>
      <c r="B177" s="28">
        <v>1</v>
      </c>
      <c r="C177" s="58">
        <v>0</v>
      </c>
      <c r="D177" s="58">
        <v>0</v>
      </c>
      <c r="E177" s="34">
        <f t="shared" si="2"/>
        <v>0</v>
      </c>
      <c r="F177" s="25"/>
      <c r="G177" s="27"/>
    </row>
    <row r="178" spans="1:7" ht="15">
      <c r="A178" s="36" t="s">
        <v>108</v>
      </c>
      <c r="B178" s="29">
        <v>0</v>
      </c>
      <c r="C178" s="58">
        <v>0</v>
      </c>
      <c r="D178" s="58">
        <v>1</v>
      </c>
      <c r="E178" s="34">
        <f t="shared" si="2"/>
        <v>0.5</v>
      </c>
      <c r="F178" s="25"/>
      <c r="G178" s="27"/>
    </row>
    <row r="179" spans="1:7" ht="15">
      <c r="A179" s="35" t="s">
        <v>155</v>
      </c>
      <c r="B179" s="28">
        <v>0</v>
      </c>
      <c r="C179" s="58">
        <v>0</v>
      </c>
      <c r="D179" s="58">
        <v>0</v>
      </c>
      <c r="E179" s="34">
        <f t="shared" si="2"/>
        <v>0</v>
      </c>
      <c r="F179" s="25"/>
      <c r="G179" s="27"/>
    </row>
    <row r="180" spans="1:7" ht="15">
      <c r="A180" s="35" t="s">
        <v>126</v>
      </c>
      <c r="B180" s="28">
        <v>1</v>
      </c>
      <c r="C180" s="58">
        <v>2</v>
      </c>
      <c r="D180" s="58">
        <v>1</v>
      </c>
      <c r="E180" s="34">
        <f t="shared" si="2"/>
        <v>1.5</v>
      </c>
      <c r="F180" s="25"/>
      <c r="G180" s="27"/>
    </row>
    <row r="181" spans="1:7" ht="15">
      <c r="A181" s="35" t="s">
        <v>164</v>
      </c>
      <c r="B181" s="28">
        <v>0</v>
      </c>
      <c r="C181" s="58">
        <v>1</v>
      </c>
      <c r="D181" s="58">
        <v>0</v>
      </c>
      <c r="E181" s="34">
        <f t="shared" si="2"/>
        <v>0.5</v>
      </c>
      <c r="F181" s="25"/>
      <c r="G181" s="27"/>
    </row>
    <row r="182" spans="1:7" ht="15">
      <c r="A182" s="35" t="s">
        <v>107</v>
      </c>
      <c r="B182" s="28">
        <v>0</v>
      </c>
      <c r="C182" s="58">
        <v>0</v>
      </c>
      <c r="D182" s="58">
        <v>1</v>
      </c>
      <c r="E182" s="34">
        <f t="shared" si="2"/>
        <v>0.5</v>
      </c>
      <c r="F182" s="25"/>
      <c r="G182" s="27"/>
    </row>
    <row r="183" spans="1:7" ht="15">
      <c r="A183" s="35" t="s">
        <v>43</v>
      </c>
      <c r="B183" s="28">
        <v>11</v>
      </c>
      <c r="C183" s="58">
        <v>6</v>
      </c>
      <c r="D183" s="58">
        <v>2</v>
      </c>
      <c r="E183" s="34">
        <f t="shared" si="2"/>
        <v>4</v>
      </c>
      <c r="F183" s="25"/>
      <c r="G183" s="27"/>
    </row>
    <row r="184" spans="1:7" ht="15">
      <c r="A184" s="33" t="s">
        <v>233</v>
      </c>
      <c r="B184" s="28">
        <v>2</v>
      </c>
      <c r="C184" s="58">
        <v>0</v>
      </c>
      <c r="D184" s="58">
        <v>4</v>
      </c>
      <c r="E184" s="34">
        <f t="shared" si="2"/>
        <v>2</v>
      </c>
      <c r="F184" s="25"/>
      <c r="G184" s="27"/>
    </row>
    <row r="185" spans="1:7" s="1" customFormat="1" ht="15">
      <c r="A185" s="35" t="s">
        <v>1</v>
      </c>
      <c r="B185" s="28">
        <v>3</v>
      </c>
      <c r="C185" s="58">
        <v>15</v>
      </c>
      <c r="D185" s="58">
        <v>10</v>
      </c>
      <c r="E185" s="34">
        <f t="shared" si="2"/>
        <v>12.5</v>
      </c>
      <c r="F185" s="25"/>
      <c r="G185" s="27"/>
    </row>
    <row r="186" spans="1:7" ht="15">
      <c r="A186" s="35" t="s">
        <v>257</v>
      </c>
      <c r="B186" s="28">
        <v>0</v>
      </c>
      <c r="C186" s="58">
        <v>2</v>
      </c>
      <c r="D186" s="58">
        <v>0</v>
      </c>
      <c r="E186" s="34">
        <f t="shared" si="2"/>
        <v>1</v>
      </c>
      <c r="F186" s="25"/>
      <c r="G186" s="27"/>
    </row>
    <row r="187" spans="1:7" s="1" customFormat="1" ht="15">
      <c r="A187" s="35" t="s">
        <v>54</v>
      </c>
      <c r="B187" s="28">
        <v>2</v>
      </c>
      <c r="C187" s="58">
        <v>2</v>
      </c>
      <c r="D187" s="58">
        <v>3</v>
      </c>
      <c r="E187" s="34">
        <f t="shared" si="2"/>
        <v>2.5</v>
      </c>
      <c r="F187" s="25"/>
      <c r="G187" s="27"/>
    </row>
    <row r="188" spans="1:7" s="1" customFormat="1" ht="15">
      <c r="A188" s="35" t="s">
        <v>278</v>
      </c>
      <c r="B188" s="28">
        <v>2</v>
      </c>
      <c r="C188" s="58">
        <v>0</v>
      </c>
      <c r="D188" s="58">
        <v>0</v>
      </c>
      <c r="E188" s="34">
        <f t="shared" si="2"/>
        <v>0</v>
      </c>
      <c r="F188" s="25"/>
      <c r="G188" s="27"/>
    </row>
    <row r="189" spans="1:7" ht="15">
      <c r="A189" s="36" t="s">
        <v>111</v>
      </c>
      <c r="B189" s="29">
        <v>0</v>
      </c>
      <c r="C189" s="58">
        <v>0</v>
      </c>
      <c r="D189" s="58">
        <v>1</v>
      </c>
      <c r="E189" s="34">
        <f t="shared" si="2"/>
        <v>0.5</v>
      </c>
      <c r="F189" s="25"/>
      <c r="G189" s="27"/>
    </row>
    <row r="190" spans="1:7" ht="15">
      <c r="A190" s="33" t="s">
        <v>225</v>
      </c>
      <c r="B190" s="28">
        <v>0</v>
      </c>
      <c r="C190" s="58">
        <v>0</v>
      </c>
      <c r="D190" s="58">
        <v>0</v>
      </c>
      <c r="E190" s="34">
        <f t="shared" si="2"/>
        <v>0</v>
      </c>
      <c r="F190" s="25"/>
      <c r="G190" s="27"/>
    </row>
    <row r="191" spans="1:7" ht="15">
      <c r="A191" s="35" t="s">
        <v>42</v>
      </c>
      <c r="B191" s="28">
        <v>2</v>
      </c>
      <c r="C191" s="58">
        <v>3</v>
      </c>
      <c r="D191" s="58">
        <v>2</v>
      </c>
      <c r="E191" s="34">
        <f t="shared" si="2"/>
        <v>2.5</v>
      </c>
      <c r="F191" s="25"/>
      <c r="G191" s="27"/>
    </row>
    <row r="192" spans="1:7" ht="15">
      <c r="A192" s="35" t="s">
        <v>183</v>
      </c>
      <c r="B192" s="28">
        <v>0</v>
      </c>
      <c r="C192" s="58">
        <v>0</v>
      </c>
      <c r="D192" s="58">
        <v>0</v>
      </c>
      <c r="E192" s="34">
        <f t="shared" si="2"/>
        <v>0</v>
      </c>
      <c r="F192" s="25"/>
      <c r="G192" s="27"/>
    </row>
    <row r="193" spans="1:7" ht="15">
      <c r="A193" s="35" t="s">
        <v>115</v>
      </c>
      <c r="B193" s="28">
        <v>1</v>
      </c>
      <c r="C193" s="58">
        <v>0</v>
      </c>
      <c r="D193" s="58">
        <v>0</v>
      </c>
      <c r="E193" s="34">
        <f t="shared" si="2"/>
        <v>0</v>
      </c>
      <c r="F193" s="25"/>
      <c r="G193" s="27"/>
    </row>
    <row r="194" spans="1:7" s="1" customFormat="1" ht="15">
      <c r="A194" s="35" t="s">
        <v>109</v>
      </c>
      <c r="B194" s="28">
        <v>0</v>
      </c>
      <c r="C194" s="58">
        <v>0</v>
      </c>
      <c r="D194" s="58">
        <v>0</v>
      </c>
      <c r="E194" s="34">
        <f t="shared" si="2"/>
        <v>0</v>
      </c>
      <c r="F194" s="25"/>
      <c r="G194" s="27"/>
    </row>
    <row r="195" spans="1:7" s="1" customFormat="1" ht="15">
      <c r="A195" s="35" t="s">
        <v>279</v>
      </c>
      <c r="B195" s="28">
        <v>2</v>
      </c>
      <c r="C195" s="58">
        <v>0</v>
      </c>
      <c r="D195" s="58">
        <v>0</v>
      </c>
      <c r="E195" s="34">
        <f t="shared" si="2"/>
        <v>0</v>
      </c>
      <c r="F195" s="25"/>
      <c r="G195" s="27"/>
    </row>
    <row r="196" spans="1:7" ht="15">
      <c r="A196" s="35" t="s">
        <v>6</v>
      </c>
      <c r="B196" s="28">
        <v>12</v>
      </c>
      <c r="C196" s="58">
        <v>4</v>
      </c>
      <c r="D196" s="58">
        <v>8</v>
      </c>
      <c r="E196" s="34">
        <f t="shared" si="2"/>
        <v>6</v>
      </c>
      <c r="F196" s="25"/>
      <c r="G196" s="27"/>
    </row>
    <row r="197" spans="1:7" ht="15">
      <c r="A197" s="35" t="s">
        <v>258</v>
      </c>
      <c r="B197" s="28">
        <v>1</v>
      </c>
      <c r="C197" s="58">
        <v>1</v>
      </c>
      <c r="D197" s="58">
        <v>0</v>
      </c>
      <c r="E197" s="34">
        <f aca="true" t="shared" si="3" ref="E197:E232">AVERAGE(C197:D197)</f>
        <v>0.5</v>
      </c>
      <c r="F197" s="25"/>
      <c r="G197" s="27"/>
    </row>
    <row r="198" spans="1:7" ht="15">
      <c r="A198" s="35" t="s">
        <v>12</v>
      </c>
      <c r="B198" s="28">
        <v>1</v>
      </c>
      <c r="C198" s="58">
        <v>0</v>
      </c>
      <c r="D198" s="58">
        <v>1</v>
      </c>
      <c r="E198" s="34">
        <f t="shared" si="3"/>
        <v>0.5</v>
      </c>
      <c r="F198" s="25"/>
      <c r="G198" s="27"/>
    </row>
    <row r="199" spans="1:7" ht="15">
      <c r="A199" s="35" t="s">
        <v>55</v>
      </c>
      <c r="B199" s="28">
        <v>6</v>
      </c>
      <c r="C199" s="58">
        <v>6</v>
      </c>
      <c r="D199" s="58">
        <v>12</v>
      </c>
      <c r="E199" s="34">
        <f t="shared" si="3"/>
        <v>9</v>
      </c>
      <c r="F199" s="25"/>
      <c r="G199" s="27"/>
    </row>
    <row r="200" spans="1:7" ht="15">
      <c r="A200" s="33" t="s">
        <v>87</v>
      </c>
      <c r="B200" s="28">
        <v>1</v>
      </c>
      <c r="C200" s="58">
        <v>1</v>
      </c>
      <c r="D200" s="58">
        <v>3</v>
      </c>
      <c r="E200" s="34">
        <f t="shared" si="3"/>
        <v>2</v>
      </c>
      <c r="F200" s="25"/>
      <c r="G200" s="27"/>
    </row>
    <row r="201" spans="1:7" ht="15">
      <c r="A201" s="35" t="s">
        <v>19</v>
      </c>
      <c r="B201" s="28">
        <v>4</v>
      </c>
      <c r="C201" s="58">
        <v>1</v>
      </c>
      <c r="D201" s="58">
        <v>1</v>
      </c>
      <c r="E201" s="34">
        <f t="shared" si="3"/>
        <v>1</v>
      </c>
      <c r="F201" s="25"/>
      <c r="G201" s="27"/>
    </row>
    <row r="202" spans="1:7" ht="15">
      <c r="A202" s="35" t="s">
        <v>33</v>
      </c>
      <c r="B202" s="28">
        <v>26</v>
      </c>
      <c r="C202" s="58">
        <v>12</v>
      </c>
      <c r="D202" s="58">
        <v>22</v>
      </c>
      <c r="E202" s="34">
        <f t="shared" si="3"/>
        <v>17</v>
      </c>
      <c r="F202" s="25"/>
      <c r="G202" s="27"/>
    </row>
    <row r="203" spans="1:7" ht="15">
      <c r="A203" s="35" t="s">
        <v>34</v>
      </c>
      <c r="B203" s="28">
        <v>0</v>
      </c>
      <c r="C203" s="58">
        <v>1</v>
      </c>
      <c r="D203" s="58">
        <v>0</v>
      </c>
      <c r="E203" s="34">
        <f t="shared" si="3"/>
        <v>0.5</v>
      </c>
      <c r="F203" s="25"/>
      <c r="G203" s="27"/>
    </row>
    <row r="204" spans="1:7" ht="15">
      <c r="A204" s="35" t="s">
        <v>10</v>
      </c>
      <c r="B204" s="28">
        <v>107</v>
      </c>
      <c r="C204" s="58">
        <v>20</v>
      </c>
      <c r="D204" s="58">
        <v>20</v>
      </c>
      <c r="E204" s="34">
        <f t="shared" si="3"/>
        <v>20</v>
      </c>
      <c r="F204" s="25"/>
      <c r="G204" s="27"/>
    </row>
    <row r="205" spans="1:7" ht="15">
      <c r="A205" s="33" t="s">
        <v>231</v>
      </c>
      <c r="B205" s="28">
        <v>0</v>
      </c>
      <c r="C205" s="58">
        <v>2</v>
      </c>
      <c r="D205" s="58">
        <v>0</v>
      </c>
      <c r="E205" s="34">
        <f t="shared" si="3"/>
        <v>1</v>
      </c>
      <c r="F205" s="25"/>
      <c r="G205" s="27"/>
    </row>
    <row r="206" spans="1:7" ht="15">
      <c r="A206" s="33" t="s">
        <v>79</v>
      </c>
      <c r="B206" s="28">
        <v>1</v>
      </c>
      <c r="C206" s="58">
        <v>1</v>
      </c>
      <c r="D206" s="58">
        <v>3</v>
      </c>
      <c r="E206" s="34">
        <f t="shared" si="3"/>
        <v>2</v>
      </c>
      <c r="F206" s="25"/>
      <c r="G206" s="27"/>
    </row>
    <row r="207" spans="1:7" ht="15">
      <c r="A207" s="35" t="s">
        <v>132</v>
      </c>
      <c r="B207" s="28">
        <v>0</v>
      </c>
      <c r="C207" s="58">
        <v>1</v>
      </c>
      <c r="D207" s="58">
        <v>1</v>
      </c>
      <c r="E207" s="34">
        <f t="shared" si="3"/>
        <v>1</v>
      </c>
      <c r="F207" s="25"/>
      <c r="G207" s="27"/>
    </row>
    <row r="208" spans="1:7" ht="15">
      <c r="A208" s="35" t="s">
        <v>178</v>
      </c>
      <c r="B208" s="28">
        <v>0</v>
      </c>
      <c r="C208" s="58">
        <v>1</v>
      </c>
      <c r="D208" s="58">
        <v>0</v>
      </c>
      <c r="E208" s="34">
        <f t="shared" si="3"/>
        <v>0.5</v>
      </c>
      <c r="F208" s="25"/>
      <c r="G208" s="27"/>
    </row>
    <row r="209" spans="1:7" ht="15">
      <c r="A209" s="35" t="s">
        <v>2</v>
      </c>
      <c r="B209" s="28">
        <v>0</v>
      </c>
      <c r="C209" s="58">
        <v>0</v>
      </c>
      <c r="D209" s="58">
        <v>0</v>
      </c>
      <c r="E209" s="34">
        <f t="shared" si="3"/>
        <v>0</v>
      </c>
      <c r="F209" s="25"/>
      <c r="G209" s="27"/>
    </row>
    <row r="210" spans="1:7" ht="15">
      <c r="A210" s="35" t="s">
        <v>123</v>
      </c>
      <c r="B210" s="28">
        <v>4</v>
      </c>
      <c r="C210" s="58">
        <v>2</v>
      </c>
      <c r="D210" s="58">
        <v>4</v>
      </c>
      <c r="E210" s="34">
        <f t="shared" si="3"/>
        <v>3</v>
      </c>
      <c r="F210" s="25"/>
      <c r="G210" s="27"/>
    </row>
    <row r="211" spans="1:7" ht="15">
      <c r="A211" s="35" t="s">
        <v>160</v>
      </c>
      <c r="B211" s="28">
        <v>1</v>
      </c>
      <c r="C211" s="58">
        <v>4</v>
      </c>
      <c r="D211" s="58">
        <v>0</v>
      </c>
      <c r="E211" s="34">
        <f t="shared" si="3"/>
        <v>2</v>
      </c>
      <c r="F211" s="25"/>
      <c r="G211" s="27"/>
    </row>
    <row r="212" spans="1:7" ht="15">
      <c r="A212" s="35" t="s">
        <v>17</v>
      </c>
      <c r="B212" s="28">
        <v>0</v>
      </c>
      <c r="C212" s="58">
        <v>0</v>
      </c>
      <c r="D212" s="58">
        <v>0</v>
      </c>
      <c r="E212" s="34">
        <f t="shared" si="3"/>
        <v>0</v>
      </c>
      <c r="F212" s="25"/>
      <c r="G212" s="27"/>
    </row>
    <row r="213" spans="1:7" ht="15">
      <c r="A213" s="35" t="s">
        <v>92</v>
      </c>
      <c r="B213" s="28">
        <v>0</v>
      </c>
      <c r="C213" s="58">
        <v>3</v>
      </c>
      <c r="D213" s="58">
        <v>1</v>
      </c>
      <c r="E213" s="34">
        <f t="shared" si="3"/>
        <v>2</v>
      </c>
      <c r="F213" s="25"/>
      <c r="G213" s="27"/>
    </row>
    <row r="214" spans="1:7" ht="15">
      <c r="A214" s="35" t="s">
        <v>76</v>
      </c>
      <c r="B214" s="28">
        <v>0</v>
      </c>
      <c r="C214" s="58">
        <v>0</v>
      </c>
      <c r="D214" s="58">
        <v>2</v>
      </c>
      <c r="E214" s="34">
        <f t="shared" si="3"/>
        <v>1</v>
      </c>
      <c r="F214" s="25"/>
      <c r="G214" s="27"/>
    </row>
    <row r="215" spans="1:7" ht="15">
      <c r="A215" s="35" t="s">
        <v>203</v>
      </c>
      <c r="B215" s="28">
        <v>0</v>
      </c>
      <c r="C215" s="58">
        <v>0</v>
      </c>
      <c r="D215" s="58">
        <v>0</v>
      </c>
      <c r="E215" s="34">
        <f t="shared" si="3"/>
        <v>0</v>
      </c>
      <c r="F215" s="25"/>
      <c r="G215" s="27"/>
    </row>
    <row r="216" spans="1:7" ht="15">
      <c r="A216" s="33" t="s">
        <v>103</v>
      </c>
      <c r="B216" s="28">
        <v>0</v>
      </c>
      <c r="C216" s="58">
        <v>0</v>
      </c>
      <c r="D216" s="58">
        <v>1</v>
      </c>
      <c r="E216" s="34">
        <f t="shared" si="3"/>
        <v>0.5</v>
      </c>
      <c r="F216" s="25"/>
      <c r="G216" s="27"/>
    </row>
    <row r="217" spans="1:7" ht="15">
      <c r="A217" s="35" t="s">
        <v>16</v>
      </c>
      <c r="B217" s="28">
        <v>268</v>
      </c>
      <c r="C217" s="58">
        <v>45</v>
      </c>
      <c r="D217" s="58">
        <v>40</v>
      </c>
      <c r="E217" s="34">
        <f t="shared" si="3"/>
        <v>42.5</v>
      </c>
      <c r="F217" s="25"/>
      <c r="G217" s="27"/>
    </row>
    <row r="218" spans="1:7" ht="15">
      <c r="A218" s="33" t="s">
        <v>236</v>
      </c>
      <c r="B218" s="28">
        <v>0</v>
      </c>
      <c r="C218" s="58">
        <v>0</v>
      </c>
      <c r="D218" s="58">
        <v>0</v>
      </c>
      <c r="E218" s="34">
        <f t="shared" si="3"/>
        <v>0</v>
      </c>
      <c r="F218" s="25"/>
      <c r="G218" s="27"/>
    </row>
    <row r="219" spans="1:7" ht="15">
      <c r="A219" s="35" t="s">
        <v>179</v>
      </c>
      <c r="B219" s="28">
        <v>0</v>
      </c>
      <c r="C219" s="58">
        <v>1</v>
      </c>
      <c r="D219" s="58">
        <v>0</v>
      </c>
      <c r="E219" s="34">
        <f t="shared" si="3"/>
        <v>0.5</v>
      </c>
      <c r="F219" s="25"/>
      <c r="G219" s="27"/>
    </row>
    <row r="220" spans="1:7" ht="15">
      <c r="A220" s="35" t="s">
        <v>154</v>
      </c>
      <c r="B220" s="28">
        <v>0</v>
      </c>
      <c r="C220" s="58">
        <v>0</v>
      </c>
      <c r="D220" s="58">
        <v>0</v>
      </c>
      <c r="E220" s="34">
        <f t="shared" si="3"/>
        <v>0</v>
      </c>
      <c r="F220" s="25"/>
      <c r="G220" s="27"/>
    </row>
    <row r="221" spans="1:7" ht="15">
      <c r="A221" s="35" t="s">
        <v>14</v>
      </c>
      <c r="B221" s="28">
        <v>15</v>
      </c>
      <c r="C221" s="58">
        <v>19</v>
      </c>
      <c r="D221" s="58">
        <v>25</v>
      </c>
      <c r="E221" s="34">
        <f t="shared" si="3"/>
        <v>22</v>
      </c>
      <c r="F221" s="25"/>
      <c r="G221" s="27"/>
    </row>
    <row r="222" spans="1:7" ht="15">
      <c r="A222" s="35" t="s">
        <v>185</v>
      </c>
      <c r="B222" s="28">
        <v>0</v>
      </c>
      <c r="C222" s="58">
        <v>0</v>
      </c>
      <c r="D222" s="58">
        <v>2</v>
      </c>
      <c r="E222" s="34">
        <f t="shared" si="3"/>
        <v>1</v>
      </c>
      <c r="F222" s="25"/>
      <c r="G222" s="27"/>
    </row>
    <row r="223" spans="1:7" ht="15">
      <c r="A223" s="33" t="s">
        <v>235</v>
      </c>
      <c r="B223" s="28">
        <v>0</v>
      </c>
      <c r="C223" s="58">
        <v>0</v>
      </c>
      <c r="D223" s="58">
        <v>0</v>
      </c>
      <c r="E223" s="34">
        <f t="shared" si="3"/>
        <v>0</v>
      </c>
      <c r="F223" s="25"/>
      <c r="G223" s="27"/>
    </row>
    <row r="224" spans="1:7" ht="15">
      <c r="A224" s="35" t="s">
        <v>206</v>
      </c>
      <c r="B224" s="28">
        <v>0</v>
      </c>
      <c r="C224" s="58">
        <v>0</v>
      </c>
      <c r="D224" s="58">
        <v>0</v>
      </c>
      <c r="E224" s="34">
        <f t="shared" si="3"/>
        <v>0</v>
      </c>
      <c r="F224" s="25"/>
      <c r="G224" s="27"/>
    </row>
    <row r="225" spans="1:7" ht="15">
      <c r="A225" s="35" t="s">
        <v>41</v>
      </c>
      <c r="B225" s="28">
        <v>38</v>
      </c>
      <c r="C225" s="58">
        <v>60</v>
      </c>
      <c r="D225" s="58">
        <v>52</v>
      </c>
      <c r="E225" s="34">
        <f t="shared" si="3"/>
        <v>56</v>
      </c>
      <c r="F225" s="25"/>
      <c r="G225" s="27"/>
    </row>
    <row r="226" spans="1:7" ht="15">
      <c r="A226" s="35" t="s">
        <v>13</v>
      </c>
      <c r="B226" s="28">
        <v>0</v>
      </c>
      <c r="C226" s="58">
        <v>93</v>
      </c>
      <c r="D226" s="58">
        <v>88</v>
      </c>
      <c r="E226" s="34">
        <f t="shared" si="3"/>
        <v>90.5</v>
      </c>
      <c r="F226" s="25"/>
      <c r="G226" s="27"/>
    </row>
    <row r="227" spans="1:7" ht="15">
      <c r="A227" s="35" t="s">
        <v>167</v>
      </c>
      <c r="B227" s="28">
        <v>0</v>
      </c>
      <c r="C227" s="58">
        <v>0</v>
      </c>
      <c r="D227" s="58">
        <v>0</v>
      </c>
      <c r="E227" s="34">
        <f t="shared" si="3"/>
        <v>0</v>
      </c>
      <c r="F227" s="25"/>
      <c r="G227" s="27"/>
    </row>
    <row r="228" spans="1:7" s="1" customFormat="1" ht="15">
      <c r="A228" s="35" t="s">
        <v>165</v>
      </c>
      <c r="B228" s="28">
        <v>0</v>
      </c>
      <c r="C228" s="58">
        <v>0</v>
      </c>
      <c r="D228" s="58">
        <v>1</v>
      </c>
      <c r="E228" s="34">
        <f t="shared" si="3"/>
        <v>0.5</v>
      </c>
      <c r="F228" s="25"/>
      <c r="G228" s="27"/>
    </row>
    <row r="229" spans="1:7" ht="15">
      <c r="A229" s="35" t="s">
        <v>204</v>
      </c>
      <c r="B229" s="28">
        <v>0</v>
      </c>
      <c r="C229" s="58">
        <v>0</v>
      </c>
      <c r="D229" s="58">
        <v>0</v>
      </c>
      <c r="E229" s="34">
        <f t="shared" si="3"/>
        <v>0</v>
      </c>
      <c r="F229" s="25"/>
      <c r="G229" s="27"/>
    </row>
    <row r="230" spans="1:7" s="1" customFormat="1" ht="15">
      <c r="A230" s="35" t="s">
        <v>280</v>
      </c>
      <c r="B230" s="28">
        <v>1</v>
      </c>
      <c r="C230" s="58">
        <v>0</v>
      </c>
      <c r="D230" s="58">
        <v>0</v>
      </c>
      <c r="E230" s="34">
        <f t="shared" si="3"/>
        <v>0</v>
      </c>
      <c r="F230" s="25"/>
      <c r="G230" s="27"/>
    </row>
    <row r="231" spans="1:7" ht="15">
      <c r="A231" s="35" t="s">
        <v>175</v>
      </c>
      <c r="B231" s="28">
        <v>0</v>
      </c>
      <c r="C231" s="58">
        <v>0</v>
      </c>
      <c r="D231" s="58">
        <v>0</v>
      </c>
      <c r="E231" s="34">
        <f t="shared" si="3"/>
        <v>0</v>
      </c>
      <c r="F231" s="25"/>
      <c r="G231" s="27"/>
    </row>
    <row r="232" spans="1:7" ht="15">
      <c r="A232" s="31" t="s">
        <v>146</v>
      </c>
      <c r="B232" s="32">
        <f>SUM(B5:B231)</f>
        <v>1458</v>
      </c>
      <c r="C232" s="60">
        <f>SUM(C5:C231)</f>
        <v>1415</v>
      </c>
      <c r="D232" s="60">
        <f>SUM(D5:D231)</f>
        <v>1351</v>
      </c>
      <c r="E232" s="37">
        <f t="shared" si="3"/>
        <v>1383</v>
      </c>
      <c r="F232" s="2"/>
      <c r="G232" s="3"/>
    </row>
    <row r="233" spans="6:7" ht="15">
      <c r="F233" s="2"/>
      <c r="G233" s="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84.00390625" style="0" bestFit="1" customWidth="1"/>
    <col min="2" max="3" width="9.140625" style="1" customWidth="1"/>
    <col min="5" max="5" width="11.28125" style="0" customWidth="1"/>
  </cols>
  <sheetData>
    <row r="1" spans="1:4" ht="15">
      <c r="A1" s="15" t="s">
        <v>135</v>
      </c>
      <c r="B1" s="15"/>
      <c r="C1" s="15"/>
      <c r="D1" s="15"/>
    </row>
    <row r="2" spans="1:4" ht="15">
      <c r="A2" s="4" t="s">
        <v>136</v>
      </c>
      <c r="B2" s="4"/>
      <c r="C2" s="4"/>
      <c r="D2" s="4"/>
    </row>
    <row r="3" spans="1:4" ht="15">
      <c r="A3" s="16"/>
      <c r="B3" s="16"/>
      <c r="C3" s="16"/>
      <c r="D3" s="16"/>
    </row>
    <row r="4" spans="1:7" ht="15">
      <c r="A4" s="17" t="s">
        <v>207</v>
      </c>
      <c r="B4" s="18">
        <v>43009</v>
      </c>
      <c r="C4" s="18">
        <v>42979</v>
      </c>
      <c r="D4" s="18">
        <v>42948</v>
      </c>
      <c r="E4" s="19" t="s">
        <v>208</v>
      </c>
      <c r="F4" s="1"/>
      <c r="G4" s="1"/>
    </row>
    <row r="5" spans="1:7" ht="15">
      <c r="A5" s="20" t="s">
        <v>209</v>
      </c>
      <c r="B5" s="52">
        <v>0</v>
      </c>
      <c r="C5" s="53">
        <v>0</v>
      </c>
      <c r="D5" s="53">
        <v>0</v>
      </c>
      <c r="E5" s="21">
        <f>AVERAGE(B5:D5)</f>
        <v>0</v>
      </c>
      <c r="F5" s="1"/>
      <c r="G5" s="1"/>
    </row>
    <row r="6" spans="1:7" ht="15">
      <c r="A6" s="20" t="s">
        <v>86</v>
      </c>
      <c r="B6" s="52">
        <v>0</v>
      </c>
      <c r="C6" s="53">
        <v>0</v>
      </c>
      <c r="D6" s="53">
        <v>0</v>
      </c>
      <c r="E6" s="21">
        <f>AVERAGE(B6:D6)</f>
        <v>0</v>
      </c>
      <c r="F6" s="2"/>
      <c r="G6" s="3"/>
    </row>
    <row r="7" spans="1:7" ht="15">
      <c r="A7" s="20" t="s">
        <v>106</v>
      </c>
      <c r="B7" s="52">
        <v>0</v>
      </c>
      <c r="C7" s="53">
        <v>0</v>
      </c>
      <c r="D7" s="53">
        <v>0</v>
      </c>
      <c r="E7" s="21">
        <f aca="true" t="shared" si="0" ref="E7:E31">AVERAGE(B7:D7)</f>
        <v>0</v>
      </c>
      <c r="F7" s="2"/>
      <c r="G7" s="3"/>
    </row>
    <row r="8" spans="1:7" ht="15">
      <c r="A8" s="20" t="s">
        <v>44</v>
      </c>
      <c r="B8" s="52">
        <v>0</v>
      </c>
      <c r="C8" s="53">
        <v>2</v>
      </c>
      <c r="D8" s="53">
        <v>0</v>
      </c>
      <c r="E8" s="21">
        <f t="shared" si="0"/>
        <v>0.6666666666666666</v>
      </c>
      <c r="F8" s="2"/>
      <c r="G8" s="3"/>
    </row>
    <row r="9" spans="1:7" ht="15">
      <c r="A9" s="20" t="s">
        <v>210</v>
      </c>
      <c r="B9" s="52">
        <v>0</v>
      </c>
      <c r="C9" s="53">
        <v>1</v>
      </c>
      <c r="D9" s="53">
        <v>0</v>
      </c>
      <c r="E9" s="21">
        <f t="shared" si="0"/>
        <v>0.3333333333333333</v>
      </c>
      <c r="F9" s="2"/>
      <c r="G9" s="3"/>
    </row>
    <row r="10" spans="1:7" ht="15">
      <c r="A10" s="20" t="s">
        <v>35</v>
      </c>
      <c r="B10" s="52">
        <v>24</v>
      </c>
      <c r="C10" s="53">
        <v>24</v>
      </c>
      <c r="D10" s="53">
        <v>18</v>
      </c>
      <c r="E10" s="21">
        <f t="shared" si="0"/>
        <v>22</v>
      </c>
      <c r="F10" s="2"/>
      <c r="G10" s="3"/>
    </row>
    <row r="11" spans="1:7" ht="15">
      <c r="A11" s="20" t="s">
        <v>7</v>
      </c>
      <c r="B11" s="52">
        <v>1267</v>
      </c>
      <c r="C11" s="53">
        <v>1203</v>
      </c>
      <c r="D11" s="53">
        <v>1203</v>
      </c>
      <c r="E11" s="21">
        <f t="shared" si="0"/>
        <v>1224.3333333333333</v>
      </c>
      <c r="F11" s="2"/>
      <c r="G11" s="3"/>
    </row>
    <row r="12" spans="1:7" ht="15">
      <c r="A12" s="20" t="s">
        <v>101</v>
      </c>
      <c r="B12" s="52">
        <v>5</v>
      </c>
      <c r="C12" s="53">
        <v>2</v>
      </c>
      <c r="D12" s="53">
        <v>3</v>
      </c>
      <c r="E12" s="21">
        <f t="shared" si="0"/>
        <v>3.3333333333333335</v>
      </c>
      <c r="F12" s="2"/>
      <c r="G12" s="3"/>
    </row>
    <row r="13" spans="1:7" ht="15">
      <c r="A13" s="20" t="s">
        <v>121</v>
      </c>
      <c r="B13" s="52">
        <v>0</v>
      </c>
      <c r="C13" s="53">
        <v>0</v>
      </c>
      <c r="D13" s="53">
        <v>1</v>
      </c>
      <c r="E13" s="21">
        <f t="shared" si="0"/>
        <v>0.3333333333333333</v>
      </c>
      <c r="F13" s="2"/>
      <c r="G13" s="3"/>
    </row>
    <row r="14" spans="1:7" ht="15">
      <c r="A14" s="20" t="s">
        <v>211</v>
      </c>
      <c r="B14" s="52">
        <v>0</v>
      </c>
      <c r="C14" s="53">
        <v>0</v>
      </c>
      <c r="D14" s="53">
        <v>0</v>
      </c>
      <c r="E14" s="21">
        <f t="shared" si="0"/>
        <v>0</v>
      </c>
      <c r="F14" s="2"/>
      <c r="G14" s="3"/>
    </row>
    <row r="15" spans="1:7" ht="15">
      <c r="A15" s="20" t="s">
        <v>131</v>
      </c>
      <c r="B15" s="52">
        <v>2</v>
      </c>
      <c r="C15" s="53">
        <v>0</v>
      </c>
      <c r="D15" s="53">
        <v>0</v>
      </c>
      <c r="E15" s="21">
        <f t="shared" si="0"/>
        <v>0.6666666666666666</v>
      </c>
      <c r="F15" s="2"/>
      <c r="G15" s="3"/>
    </row>
    <row r="16" spans="1:7" ht="15">
      <c r="A16" s="20" t="s">
        <v>59</v>
      </c>
      <c r="B16" s="52">
        <v>45</v>
      </c>
      <c r="C16" s="53">
        <v>38</v>
      </c>
      <c r="D16" s="53">
        <v>22</v>
      </c>
      <c r="E16" s="21">
        <f t="shared" si="0"/>
        <v>35</v>
      </c>
      <c r="F16" s="2"/>
      <c r="G16" s="3"/>
    </row>
    <row r="17" spans="1:7" ht="15">
      <c r="A17" s="20" t="s">
        <v>88</v>
      </c>
      <c r="B17" s="52">
        <v>0</v>
      </c>
      <c r="C17" s="53">
        <v>0</v>
      </c>
      <c r="D17" s="53">
        <v>0</v>
      </c>
      <c r="E17" s="21">
        <f t="shared" si="0"/>
        <v>0</v>
      </c>
      <c r="F17" s="2"/>
      <c r="G17" s="3"/>
    </row>
    <row r="18" spans="1:5" ht="15">
      <c r="A18" s="20" t="s">
        <v>32</v>
      </c>
      <c r="B18" s="52">
        <v>3</v>
      </c>
      <c r="C18" s="53">
        <v>4</v>
      </c>
      <c r="D18" s="53">
        <v>0</v>
      </c>
      <c r="E18" s="21">
        <f t="shared" si="0"/>
        <v>2.3333333333333335</v>
      </c>
    </row>
    <row r="19" spans="1:5" ht="15">
      <c r="A19" s="20" t="s">
        <v>82</v>
      </c>
      <c r="B19" s="52">
        <v>0</v>
      </c>
      <c r="C19" s="53">
        <v>0</v>
      </c>
      <c r="D19" s="53">
        <v>0</v>
      </c>
      <c r="E19" s="21">
        <f t="shared" si="0"/>
        <v>0</v>
      </c>
    </row>
    <row r="20" spans="1:5" ht="15">
      <c r="A20" s="20" t="s">
        <v>130</v>
      </c>
      <c r="B20" s="52">
        <v>1</v>
      </c>
      <c r="C20" s="53">
        <v>0</v>
      </c>
      <c r="D20" s="53">
        <v>1</v>
      </c>
      <c r="E20" s="21">
        <f t="shared" si="0"/>
        <v>0.6666666666666666</v>
      </c>
    </row>
    <row r="21" spans="1:5" ht="15">
      <c r="A21" s="20" t="s">
        <v>49</v>
      </c>
      <c r="B21" s="52">
        <v>0</v>
      </c>
      <c r="C21" s="53">
        <v>0</v>
      </c>
      <c r="D21" s="53">
        <v>1</v>
      </c>
      <c r="E21" s="21">
        <f t="shared" si="0"/>
        <v>0.3333333333333333</v>
      </c>
    </row>
    <row r="22" spans="1:5" ht="15">
      <c r="A22" s="20" t="s">
        <v>39</v>
      </c>
      <c r="B22" s="52">
        <v>78</v>
      </c>
      <c r="C22" s="53">
        <v>78</v>
      </c>
      <c r="D22" s="53">
        <v>60</v>
      </c>
      <c r="E22" s="21">
        <f t="shared" si="0"/>
        <v>72</v>
      </c>
    </row>
    <row r="23" spans="1:5" ht="15">
      <c r="A23" s="20" t="s">
        <v>212</v>
      </c>
      <c r="B23" s="52">
        <v>0</v>
      </c>
      <c r="C23" s="53">
        <v>0</v>
      </c>
      <c r="D23" s="53">
        <v>0</v>
      </c>
      <c r="E23" s="21">
        <f t="shared" si="0"/>
        <v>0</v>
      </c>
    </row>
    <row r="24" spans="1:5" ht="15">
      <c r="A24" s="20" t="s">
        <v>213</v>
      </c>
      <c r="B24" s="52">
        <v>0</v>
      </c>
      <c r="C24" s="53">
        <v>0</v>
      </c>
      <c r="D24" s="53">
        <v>0</v>
      </c>
      <c r="E24" s="21">
        <f t="shared" si="0"/>
        <v>0</v>
      </c>
    </row>
    <row r="25" spans="1:5" ht="15">
      <c r="A25" s="20" t="s">
        <v>64</v>
      </c>
      <c r="B25" s="52">
        <v>2</v>
      </c>
      <c r="C25" s="53">
        <v>1</v>
      </c>
      <c r="D25" s="53">
        <v>1</v>
      </c>
      <c r="E25" s="21">
        <f t="shared" si="0"/>
        <v>1.3333333333333333</v>
      </c>
    </row>
    <row r="26" spans="1:5" ht="15">
      <c r="A26" s="20" t="s">
        <v>27</v>
      </c>
      <c r="B26" s="52">
        <v>14</v>
      </c>
      <c r="C26" s="53">
        <v>39</v>
      </c>
      <c r="D26" s="53">
        <v>25</v>
      </c>
      <c r="E26" s="21">
        <f t="shared" si="0"/>
        <v>26</v>
      </c>
    </row>
    <row r="27" spans="1:5" ht="15">
      <c r="A27" s="20" t="s">
        <v>214</v>
      </c>
      <c r="B27" s="52">
        <v>0</v>
      </c>
      <c r="C27" s="53">
        <v>0</v>
      </c>
      <c r="D27" s="53">
        <v>0</v>
      </c>
      <c r="E27" s="21">
        <f t="shared" si="0"/>
        <v>0</v>
      </c>
    </row>
    <row r="28" spans="1:5" ht="15">
      <c r="A28" s="20" t="s">
        <v>25</v>
      </c>
      <c r="B28" s="52">
        <v>1</v>
      </c>
      <c r="C28" s="53">
        <v>4</v>
      </c>
      <c r="D28" s="53">
        <v>0</v>
      </c>
      <c r="E28" s="21">
        <f t="shared" si="0"/>
        <v>1.6666666666666667</v>
      </c>
    </row>
    <row r="29" spans="1:5" ht="15">
      <c r="A29" s="20" t="s">
        <v>40</v>
      </c>
      <c r="B29" s="52">
        <v>15</v>
      </c>
      <c r="C29" s="53">
        <v>19</v>
      </c>
      <c r="D29" s="53">
        <v>16</v>
      </c>
      <c r="E29" s="21">
        <f t="shared" si="0"/>
        <v>16.666666666666668</v>
      </c>
    </row>
    <row r="30" spans="1:5" ht="15">
      <c r="A30" s="20" t="s">
        <v>215</v>
      </c>
      <c r="B30" s="52">
        <v>1</v>
      </c>
      <c r="C30" s="53">
        <v>0</v>
      </c>
      <c r="D30" s="53">
        <v>0</v>
      </c>
      <c r="E30" s="21">
        <f t="shared" si="0"/>
        <v>0.3333333333333333</v>
      </c>
    </row>
    <row r="31" spans="1:5" ht="15">
      <c r="A31" s="17" t="s">
        <v>146</v>
      </c>
      <c r="B31" s="54">
        <f>SUM(B5:B30)</f>
        <v>1458</v>
      </c>
      <c r="C31" s="54">
        <f>SUM(C5:C30)</f>
        <v>1415</v>
      </c>
      <c r="D31" s="54">
        <f>SUM(D5:D30)</f>
        <v>1351</v>
      </c>
      <c r="E31" s="38">
        <f t="shared" si="0"/>
        <v>1408</v>
      </c>
    </row>
    <row r="32" spans="1:4" ht="15">
      <c r="A32" s="16"/>
      <c r="B32" s="16"/>
      <c r="C32" s="16"/>
      <c r="D32" s="16"/>
    </row>
    <row r="33" spans="1:4" ht="15">
      <c r="A33" s="64" t="s">
        <v>216</v>
      </c>
      <c r="B33" s="64"/>
      <c r="C33" s="64"/>
      <c r="D33" s="64"/>
    </row>
    <row r="34" spans="1:4" ht="15">
      <c r="A34" s="64"/>
      <c r="B34" s="64"/>
      <c r="C34" s="64"/>
      <c r="D34" s="64"/>
    </row>
    <row r="35" spans="1:4" ht="15">
      <c r="A35" s="64"/>
      <c r="B35" s="64"/>
      <c r="C35" s="64"/>
      <c r="D35" s="64"/>
    </row>
    <row r="36" spans="1:4" ht="15">
      <c r="A36" s="64"/>
      <c r="B36" s="64"/>
      <c r="C36" s="64"/>
      <c r="D36" s="64"/>
    </row>
    <row r="37" spans="1:4" ht="15">
      <c r="A37" s="64"/>
      <c r="B37" s="64"/>
      <c r="C37" s="64"/>
      <c r="D37" s="64"/>
    </row>
    <row r="38" spans="1:4" ht="15">
      <c r="A38" s="64"/>
      <c r="B38" s="64"/>
      <c r="C38" s="64"/>
      <c r="D38" s="64"/>
    </row>
    <row r="39" spans="1:4" ht="15">
      <c r="A39" s="64"/>
      <c r="B39" s="64"/>
      <c r="C39" s="64"/>
      <c r="D39" s="64"/>
    </row>
    <row r="40" spans="1:4" ht="15">
      <c r="A40" s="64"/>
      <c r="B40" s="64"/>
      <c r="C40" s="64"/>
      <c r="D40" s="64"/>
    </row>
    <row r="41" spans="1:4" ht="15">
      <c r="A41" s="64"/>
      <c r="B41" s="64"/>
      <c r="C41" s="64"/>
      <c r="D41" s="64"/>
    </row>
    <row r="42" spans="1:4" ht="15">
      <c r="A42" s="64"/>
      <c r="B42" s="64"/>
      <c r="C42" s="64"/>
      <c r="D42" s="64"/>
    </row>
    <row r="43" spans="1:4" ht="15">
      <c r="A43" s="22"/>
      <c r="B43" s="16"/>
      <c r="C43" s="16"/>
      <c r="D43" s="16"/>
    </row>
    <row r="44" spans="1:4" ht="15">
      <c r="A44" s="22" t="s">
        <v>217</v>
      </c>
      <c r="B44" s="16"/>
      <c r="C44" s="16"/>
      <c r="D44" s="16"/>
    </row>
    <row r="45" spans="1:4" ht="15">
      <c r="A45" s="13" t="s">
        <v>218</v>
      </c>
      <c r="B45" s="16"/>
      <c r="C45" s="16"/>
      <c r="D45" s="16"/>
    </row>
  </sheetData>
  <sheetProtection/>
  <mergeCells count="1">
    <mergeCell ref="A33:D4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Máurio Galera</cp:lastModifiedBy>
  <dcterms:created xsi:type="dcterms:W3CDTF">2017-09-04T16:10:24Z</dcterms:created>
  <dcterms:modified xsi:type="dcterms:W3CDTF">2017-11-21T16:21:56Z</dcterms:modified>
  <cp:category/>
  <cp:version/>
  <cp:contentType/>
  <cp:contentStatus/>
</cp:coreProperties>
</file>