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7895" windowHeight="11190" activeTab="2"/>
  </bookViews>
  <sheets>
    <sheet name="Atendimento" sheetId="1" r:id="rId1"/>
    <sheet name="Protocolos" sheetId="2" r:id="rId2"/>
    <sheet name="Natureza" sheetId="3" r:id="rId3"/>
    <sheet name="Secretarias" sheetId="4" r:id="rId4"/>
  </sheets>
  <definedNames/>
  <calcPr fullCalcOnLoad="1"/>
</workbook>
</file>

<file path=xl/sharedStrings.xml><?xml version="1.0" encoding="utf-8"?>
<sst xmlns="http://schemas.openxmlformats.org/spreadsheetml/2006/main" count="267" uniqueCount="243">
  <si>
    <t>Telefone</t>
  </si>
  <si>
    <t>Reclamação</t>
  </si>
  <si>
    <t>Placas com nome de rua</t>
  </si>
  <si>
    <t>Instalação de placa com nome de rua</t>
  </si>
  <si>
    <t>Denúncia</t>
  </si>
  <si>
    <t>Circulação de pedestres</t>
  </si>
  <si>
    <t>Rua e bairro</t>
  </si>
  <si>
    <t>Reclamação de poluição sonora - PSIU</t>
  </si>
  <si>
    <t>Solicitação</t>
  </si>
  <si>
    <t>Manutenção da sinalização de trânsito</t>
  </si>
  <si>
    <t>Manutenção de sinalização horizontal (pintura de solo)</t>
  </si>
  <si>
    <t>Entulho e caçamba de entulho</t>
  </si>
  <si>
    <t>Denúncia de descarte irregular de entulho</t>
  </si>
  <si>
    <t>Árvore</t>
  </si>
  <si>
    <t>Avaliação e serviços em árvore em área pública</t>
  </si>
  <si>
    <t>Conduta de funcionário da CET</t>
  </si>
  <si>
    <t>Capinação e roçada de áreas verdes</t>
  </si>
  <si>
    <t>Capinação e roçada</t>
  </si>
  <si>
    <t>Calçadas, guias e postes</t>
  </si>
  <si>
    <t>Terrenos</t>
  </si>
  <si>
    <t>Denúncia de falta de limpeza de terreno particular</t>
  </si>
  <si>
    <t>Tapa-buraco</t>
  </si>
  <si>
    <t>Buraco e pavimentação</t>
  </si>
  <si>
    <t>Estabelecimentos comerciais, industrias e serviços</t>
  </si>
  <si>
    <t>Fiscalização de estabelecimentos comerciais e serviços</t>
  </si>
  <si>
    <t>Varrição e limpeza urbana</t>
  </si>
  <si>
    <t>Reclamação de falta de varrição</t>
  </si>
  <si>
    <t>Segurança de edificação</t>
  </si>
  <si>
    <t>Veículos abandonados</t>
  </si>
  <si>
    <t>Remoção de veículo/carcaça abandonado na via pública</t>
  </si>
  <si>
    <t>Limpeza de bueiros, boca de lobo e poços de visita</t>
  </si>
  <si>
    <t>Drenagem de água de chuva</t>
  </si>
  <si>
    <t>Lixeira</t>
  </si>
  <si>
    <t>Iluminação pública</t>
  </si>
  <si>
    <t>Reparo de poste de luz metálico</t>
  </si>
  <si>
    <t>Reforma de bueiros, boca de lobo e poços de visita</t>
  </si>
  <si>
    <t>Reclamação de afundamento da pavimentação em vias públicas</t>
  </si>
  <si>
    <t>Denúncia de poda/remoção não autorizada</t>
  </si>
  <si>
    <t>Elogio</t>
  </si>
  <si>
    <t>Animais</t>
  </si>
  <si>
    <t>Criação inadequada de animais</t>
  </si>
  <si>
    <t>Coleta de lixo domiciliar</t>
  </si>
  <si>
    <t>Denúncia de calçada particular irregular, danificada ou inexistente</t>
  </si>
  <si>
    <t>Linhas e itinerários de ônibus</t>
  </si>
  <si>
    <t>Conduta de trabalho do motorista, cobrador e fiscal de ônibus</t>
  </si>
  <si>
    <t>Plantio de árvore em vias e áreas públicas</t>
  </si>
  <si>
    <t>Lixão clandestino</t>
  </si>
  <si>
    <t>Denúncia de lixão clandestino</t>
  </si>
  <si>
    <t>Fiscalização de obras</t>
  </si>
  <si>
    <t>Fiscalização de obras em terrenos</t>
  </si>
  <si>
    <t>Manutenção de placas de trânsito</t>
  </si>
  <si>
    <t>Esgoto e água usada</t>
  </si>
  <si>
    <t>Sugestão</t>
  </si>
  <si>
    <t>Praças</t>
  </si>
  <si>
    <t>Colmeia e vespeiro, pernilongo e mosquito</t>
  </si>
  <si>
    <t>Vistoria de colméia/vespeiro instalado</t>
  </si>
  <si>
    <t>Remoção de grandes objetos</t>
  </si>
  <si>
    <t>Remoção de grandes objetos em vias públicas</t>
  </si>
  <si>
    <t>Denúncias de locais com acúmulo de água limpa e parada</t>
  </si>
  <si>
    <t>Remoção de entulho em via pública</t>
  </si>
  <si>
    <t>Recapeamento</t>
  </si>
  <si>
    <t>Pontos de ônibus</t>
  </si>
  <si>
    <t>Construção de bueiros, boca de lobo e poços de visita</t>
  </si>
  <si>
    <t>Estacionamento preferencial</t>
  </si>
  <si>
    <t>Cata Bagulho - Reclamação de não retirada de material</t>
  </si>
  <si>
    <t>Circulação de veículos</t>
  </si>
  <si>
    <t>Animais que podem causar doenças e agravos à saúde</t>
  </si>
  <si>
    <t>Denúncia de local com roedores/ratos</t>
  </si>
  <si>
    <t>Estacionamento de veículos na via</t>
  </si>
  <si>
    <t>Fiscalização de infrações de trânsito</t>
  </si>
  <si>
    <t>Reclamações sobre coleta de lixo domiciliar</t>
  </si>
  <si>
    <t>Bilhete único</t>
  </si>
  <si>
    <t>PSIU</t>
  </si>
  <si>
    <t>Ruas, vilas, vielas e escadarias</t>
  </si>
  <si>
    <t>SPTrans</t>
  </si>
  <si>
    <t>Córregos</t>
  </si>
  <si>
    <t>Limpeza de córrego</t>
  </si>
  <si>
    <t>Feira livre</t>
  </si>
  <si>
    <t>Secretaria Municipal das Prefeituras Regionais</t>
  </si>
  <si>
    <t>Secretaria Municipal de Mobilidade e Transportes</t>
  </si>
  <si>
    <t>Secretaria do Governo Municipal</t>
  </si>
  <si>
    <t>Secretaria Executiva de Comunicação</t>
  </si>
  <si>
    <t>Secretaria Municipal da Pessoa com Deficiência</t>
  </si>
  <si>
    <t>Secretaria Municipal de Serviços e Obras</t>
  </si>
  <si>
    <t>Secretaria Municipal de Assistência e Desenvolvimento Social</t>
  </si>
  <si>
    <t>Guias rebaixadas</t>
  </si>
  <si>
    <t>Rebaixamento de guias</t>
  </si>
  <si>
    <t>Secretaria Municipal da Saúde</t>
  </si>
  <si>
    <t>Central 156</t>
  </si>
  <si>
    <t>Secretaria Municipal de Cultura</t>
  </si>
  <si>
    <t>Secretaria Municipal de Habitação</t>
  </si>
  <si>
    <t>Secretaria Municipal de Segurança Urbana</t>
  </si>
  <si>
    <t>Secretaria Municipal do Verde e do Meio Ambiente</t>
  </si>
  <si>
    <t>Leve Leite</t>
  </si>
  <si>
    <t>Secretaria Municipal de Educação</t>
  </si>
  <si>
    <t>Secretaria Municipal de Esportes e Lazer</t>
  </si>
  <si>
    <t>Secretaria Municipal da Fazenda</t>
  </si>
  <si>
    <t>Secretaria Municipal de Inovação e Tecnologia</t>
  </si>
  <si>
    <t>Fiscalização de obras em córregos</t>
  </si>
  <si>
    <t>Invasão de áreas municipais</t>
  </si>
  <si>
    <t>Poluição do Ar</t>
  </si>
  <si>
    <t>Denúncia de Fumaça/ Fuligem /Material particulado</t>
  </si>
  <si>
    <t>Secretaria Municipal de Gestão</t>
  </si>
  <si>
    <t>Criação/ampliação de estacionamento de veículos na via</t>
  </si>
  <si>
    <t>Áreas municipais</t>
  </si>
  <si>
    <t>Grande gerador de resíduos (serviço, comércio, indústria)</t>
  </si>
  <si>
    <t>População ou pessoa em situação de rua</t>
  </si>
  <si>
    <t>Secretaria Municipal de Urbanismo e Licenciamento</t>
  </si>
  <si>
    <t>Animal agressor e/ou invasor</t>
  </si>
  <si>
    <t>Ambulantes</t>
  </si>
  <si>
    <t>Fiscalização de ambulantes</t>
  </si>
  <si>
    <t>Terrenos e imóveis</t>
  </si>
  <si>
    <t>Rebaixamento de guias para pedestres</t>
  </si>
  <si>
    <t>Limpeza</t>
  </si>
  <si>
    <t>Reclamação de má execução do serviço de tapa-buraco</t>
  </si>
  <si>
    <t>Ponto viciado, entulho e caçamba de entulho</t>
  </si>
  <si>
    <t>Fiscalização de descarte irregular de entulho e outros resíduos em área pública</t>
  </si>
  <si>
    <t>Acessibilidade em edificações</t>
  </si>
  <si>
    <t>Vistoria técnica em edificação</t>
  </si>
  <si>
    <t>Parques</t>
  </si>
  <si>
    <t>Manutenção e Limpeza de Parques Públicos Municipal</t>
  </si>
  <si>
    <t>Denúncia de reserva irregular de vaga</t>
  </si>
  <si>
    <t>Secretaria Municipal de Direitos Humanos e Cidadania</t>
  </si>
  <si>
    <t>Sugestão para a Central 156</t>
  </si>
  <si>
    <t>Dengue/chikungunya/zika (mosquito aedes aegypti)</t>
  </si>
  <si>
    <t>Reclamação de local com morcego</t>
  </si>
  <si>
    <t>Secretaria Municipal de Justiça</t>
  </si>
  <si>
    <t>Reclamação de mau atendimento nos postos de atendimento</t>
  </si>
  <si>
    <t>Poda</t>
  </si>
  <si>
    <t>Controladoria Geral do Município - Ouvidoria Geral</t>
  </si>
  <si>
    <t>SIGRC - Sistema Integrado de Gerenciamento e Relacionamento com o Cidadão</t>
  </si>
  <si>
    <t>ATENDIMENTOS</t>
  </si>
  <si>
    <t>média**</t>
  </si>
  <si>
    <t>Formulário eletrônico</t>
  </si>
  <si>
    <t>Praça de Atendimento***</t>
  </si>
  <si>
    <t>Carta****</t>
  </si>
  <si>
    <t>-</t>
  </si>
  <si>
    <t>E-mail****</t>
  </si>
  <si>
    <t>Pessoalmente</t>
  </si>
  <si>
    <t>Ofício</t>
  </si>
  <si>
    <t>Outro</t>
  </si>
  <si>
    <t>TOTAL</t>
  </si>
  <si>
    <t>* Novo sistema de informação da Ouvidoria Geral do Município, a partir de 2017.</t>
  </si>
  <si>
    <t xml:space="preserve">** Média mensal. </t>
  </si>
  <si>
    <t>*** Novo canal de atendimento.</t>
  </si>
  <si>
    <t>**** Canais consolidados ao Formulário eletrônico.</t>
  </si>
  <si>
    <t>NATUREZA - Assunto</t>
  </si>
  <si>
    <t>Média</t>
  </si>
  <si>
    <t xml:space="preserve"> Poluição Sonora - PSIU </t>
  </si>
  <si>
    <t xml:space="preserve"> Denúncia de esgoto a céu aberto</t>
  </si>
  <si>
    <t xml:space="preserve">Defesa Civil </t>
  </si>
  <si>
    <t>Coleta seletiva</t>
  </si>
  <si>
    <t xml:space="preserve"> Denúncia de falta de limpeza em imóveis particulares</t>
  </si>
  <si>
    <t xml:space="preserve"> Empreenda Fácil </t>
  </si>
  <si>
    <t>Vias, vilas, vielas e escadarias</t>
  </si>
  <si>
    <t>Animal em via pública</t>
  </si>
  <si>
    <t xml:space="preserve"> Locais com lotação superior a 250 pessoas (cinemas, teatros, casas de shows) </t>
  </si>
  <si>
    <t xml:space="preserve"> Reclamação de entrega do Leve Leite</t>
  </si>
  <si>
    <t xml:space="preserve"> Reparo de lâmpada</t>
  </si>
  <si>
    <t>Material e uniforme escolar</t>
  </si>
  <si>
    <t xml:space="preserve"> Reforma de galerias de águas pluviais</t>
  </si>
  <si>
    <t>Publicidade e poluição visual</t>
  </si>
  <si>
    <t xml:space="preserve"> Obras na via </t>
  </si>
  <si>
    <t xml:space="preserve"> Manutenção de placa com nome de rua</t>
  </si>
  <si>
    <t xml:space="preserve"> Instalações esportivas </t>
  </si>
  <si>
    <t xml:space="preserve"> Instalação/remoção de lixeira</t>
  </si>
  <si>
    <t xml:space="preserve"> Ecoponto </t>
  </si>
  <si>
    <t xml:space="preserve"> Construção/reforma de calçadas em áreas públicas e praças</t>
  </si>
  <si>
    <t xml:space="preserve"> ATENDE </t>
  </si>
  <si>
    <t xml:space="preserve"> Abordagem social a pessoa em situação de rua</t>
  </si>
  <si>
    <t>Guarda Civil Metropolitana</t>
  </si>
  <si>
    <t>Faixas exclusivas e corredores de ônibus</t>
  </si>
  <si>
    <t>Zona Azul</t>
  </si>
  <si>
    <t>Comunicação</t>
  </si>
  <si>
    <t xml:space="preserve"> Denúncia de loteamento irregular ou clandestino</t>
  </si>
  <si>
    <t xml:space="preserve"> Denúncia de obstrução ou irregularidade em guias rebaixadas</t>
  </si>
  <si>
    <t xml:space="preserve"> Falta de sinalização de existência de escola e de escolares</t>
  </si>
  <si>
    <t xml:space="preserve"> Fiscalização de feira livre</t>
  </si>
  <si>
    <t xml:space="preserve">Fiscalização de obras na via </t>
  </si>
  <si>
    <t xml:space="preserve"> Instalação de contêiner para coleta de lixo domiciliar</t>
  </si>
  <si>
    <t xml:space="preserve"> Instalação e manutenção de equipamentos de ginástica na praça</t>
  </si>
  <si>
    <t xml:space="preserve"> Limpeza de valas, valetas e sarjetões</t>
  </si>
  <si>
    <t xml:space="preserve"> Má conduta de funcionários </t>
  </si>
  <si>
    <t xml:space="preserve"> Reparo da fiação elétrica</t>
  </si>
  <si>
    <t xml:space="preserve"> Suporte Técnico</t>
  </si>
  <si>
    <t>Rios e corrégos</t>
  </si>
  <si>
    <t xml:space="preserve"> Invasão ou Ocupação Irregular</t>
  </si>
  <si>
    <t xml:space="preserve"> Reciclagem </t>
  </si>
  <si>
    <t xml:space="preserve"> Manutenção e conservação de ônibus </t>
  </si>
  <si>
    <t xml:space="preserve"> Colocação de placa Proibido jogar lixo</t>
  </si>
  <si>
    <t xml:space="preserve"> Ciclovias, ciclofaixas e outros </t>
  </si>
  <si>
    <t>Terminal, corredor e estação</t>
  </si>
  <si>
    <t>Poda ou Remoção de árvores ou vegetação em Parques</t>
  </si>
  <si>
    <t>Interferências no trânsito</t>
  </si>
  <si>
    <t>Conduta de funcionários</t>
  </si>
  <si>
    <t>Numeração de imóveis</t>
  </si>
  <si>
    <t xml:space="preserve"> Unidades escolares </t>
  </si>
  <si>
    <t xml:space="preserve"> Taxi / Aplicativos </t>
  </si>
  <si>
    <t xml:space="preserve"> Processos administrativos </t>
  </si>
  <si>
    <t xml:space="preserve"> Placas</t>
  </si>
  <si>
    <t xml:space="preserve"> Lixo e limpeza </t>
  </si>
  <si>
    <t xml:space="preserve"> Implantação de abrigo ou ponto de ônibus</t>
  </si>
  <si>
    <t xml:space="preserve"> Eventos </t>
  </si>
  <si>
    <t xml:space="preserve"> Denúncia de represamento ou aterramento de rio ou córrego</t>
  </si>
  <si>
    <t xml:space="preserve"> Denúncia de preparo de concreto na calçada ou rua</t>
  </si>
  <si>
    <t xml:space="preserve"> Avaliação de local com pernilongo/mosquito</t>
  </si>
  <si>
    <t xml:space="preserve"> Análise da proibição de estacionamento na via</t>
  </si>
  <si>
    <t>Transporte escolar</t>
  </si>
  <si>
    <t>Animais silvestres</t>
  </si>
  <si>
    <t>Instalações físicas e equipamentos acessíveis</t>
  </si>
  <si>
    <t>Ocupação Irregular</t>
  </si>
  <si>
    <t>Denúncia de ligação irregular de esgoto</t>
  </si>
  <si>
    <t>Denúncia de caçamba de entulho</t>
  </si>
  <si>
    <t>Coleta de residuos de serviços de saúde</t>
  </si>
  <si>
    <t>Ferro velho</t>
  </si>
  <si>
    <t>Documentos e licenças</t>
  </si>
  <si>
    <t>Valets e estacionamento particular</t>
  </si>
  <si>
    <t>Conserto e raparo de lixeiras</t>
  </si>
  <si>
    <t>Denúncia de de local com pombos</t>
  </si>
  <si>
    <t>Deúncia de reparo mal executado de calçada po r companhia de luz, água, telefone</t>
  </si>
  <si>
    <t>Elogio para iluminação pública (ILUME)</t>
  </si>
  <si>
    <t>Fiscalização de vagas preferenciais em área púiblica</t>
  </si>
  <si>
    <t>Instalação e manutenção de mobiliário de praça (mesas, bancos, brinquedos, etc)</t>
  </si>
  <si>
    <t>Limpeza de via pública após enchente ou evento</t>
  </si>
  <si>
    <t>Ouvidoria Geral do municipio</t>
  </si>
  <si>
    <t>SECRETARIA</t>
  </si>
  <si>
    <t>Média**</t>
  </si>
  <si>
    <t>Gabinete do Prefeito</t>
  </si>
  <si>
    <t>*</t>
  </si>
  <si>
    <t>Secretaria Municipal de Desenvolvimento Urbanismo e Licenciamento</t>
  </si>
  <si>
    <t>Secretaria Municipal de Desestatização e Parcerias</t>
  </si>
  <si>
    <t>Secretaria Municipal de Políticas para as Mulheres</t>
  </si>
  <si>
    <t>Secretaria Municipal de Relações Internacionais</t>
  </si>
  <si>
    <t>Secretaria Municipal de Trabalho e Empreendedorismo</t>
  </si>
  <si>
    <t>Outros Órgãos***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</si>
  <si>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</si>
  <si>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</si>
  <si>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</si>
  <si>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Meses</t>
  </si>
  <si>
    <t>Protocolos</t>
  </si>
  <si>
    <t>Variação**</t>
  </si>
  <si>
    <t>* Novo sistema da Ouvidoria Geral do Município em 2017.</t>
  </si>
  <si>
    <t>** Variação percentual em relação ao mês imediatamente anterior.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</si>
</sst>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17" fontId="41" fillId="33" borderId="11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3" borderId="12" xfId="0" applyFont="1" applyFill="1" applyBorder="1" applyAlignment="1">
      <alignment/>
    </xf>
    <xf numFmtId="3" fontId="43" fillId="33" borderId="12" xfId="0" applyNumberFormat="1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3" fontId="42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17" fontId="41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1" xfId="0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17" fontId="41" fillId="33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1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1" fillId="0" borderId="0" xfId="48" applyFont="1" applyFill="1" applyAlignment="1">
      <alignment/>
    </xf>
    <xf numFmtId="0" fontId="0" fillId="0" borderId="0" xfId="48" applyFont="1" applyFill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17" fontId="41" fillId="33" borderId="13" xfId="0" applyNumberFormat="1" applyFont="1" applyFill="1" applyBorder="1" applyAlignment="1">
      <alignment/>
    </xf>
    <xf numFmtId="17" fontId="41" fillId="33" borderId="10" xfId="48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1" fontId="44" fillId="34" borderId="10" xfId="0" applyNumberFormat="1" applyFont="1" applyFill="1" applyBorder="1" applyAlignment="1">
      <alignment horizontal="center" vertical="top"/>
    </xf>
    <xf numFmtId="0" fontId="44" fillId="0" borderId="14" xfId="0" applyFont="1" applyFill="1" applyBorder="1" applyAlignment="1">
      <alignment/>
    </xf>
    <xf numFmtId="1" fontId="41" fillId="33" borderId="10" xfId="0" applyNumberFormat="1" applyFont="1" applyFill="1" applyBorder="1" applyAlignment="1">
      <alignment horizontal="center" vertical="top"/>
    </xf>
    <xf numFmtId="0" fontId="44" fillId="0" borderId="0" xfId="0" applyFont="1" applyFill="1" applyAlignment="1">
      <alignment/>
    </xf>
    <xf numFmtId="0" fontId="44" fillId="0" borderId="14" xfId="0" applyFont="1" applyBorder="1" applyAlignment="1">
      <alignment/>
    </xf>
    <xf numFmtId="0" fontId="41" fillId="0" borderId="0" xfId="0" applyFont="1" applyFill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7" fontId="46" fillId="34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3" fontId="43" fillId="33" borderId="12" xfId="0" applyNumberFormat="1" applyFont="1" applyFill="1" applyBorder="1" applyAlignment="1">
      <alignment/>
    </xf>
    <xf numFmtId="0" fontId="47" fillId="0" borderId="0" xfId="0" applyFont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6.57421875" style="0" customWidth="1"/>
    <col min="2" max="2" width="9.140625" style="1" customWidth="1"/>
  </cols>
  <sheetData>
    <row r="1" spans="1:6" ht="15">
      <c r="A1" s="2" t="s">
        <v>129</v>
      </c>
      <c r="B1" s="2"/>
      <c r="C1" s="2"/>
      <c r="D1" s="2"/>
      <c r="E1" s="1"/>
      <c r="F1" s="1"/>
    </row>
    <row r="2" spans="1:6" ht="15">
      <c r="A2" s="2" t="s">
        <v>130</v>
      </c>
      <c r="B2" s="2"/>
      <c r="C2" s="2"/>
      <c r="D2" s="2"/>
      <c r="E2" s="1"/>
      <c r="F2" s="1"/>
    </row>
    <row r="3" spans="1:6" ht="15">
      <c r="A3" s="1"/>
      <c r="C3" s="1"/>
      <c r="D3" s="1"/>
      <c r="E3" s="1"/>
      <c r="F3" s="1"/>
    </row>
    <row r="4" spans="1:6" ht="15">
      <c r="A4" s="3" t="s">
        <v>131</v>
      </c>
      <c r="B4" s="4">
        <v>42917</v>
      </c>
      <c r="C4" s="4">
        <v>42887</v>
      </c>
      <c r="D4" s="4">
        <v>42856</v>
      </c>
      <c r="E4" s="5" t="s">
        <v>132</v>
      </c>
      <c r="F4" s="1"/>
    </row>
    <row r="5" spans="1:6" ht="15">
      <c r="A5" s="6" t="s">
        <v>0</v>
      </c>
      <c r="B5" s="15">
        <v>1513</v>
      </c>
      <c r="C5" s="7">
        <v>1984</v>
      </c>
      <c r="D5" s="8">
        <v>2362</v>
      </c>
      <c r="E5" s="8">
        <f>AVERAGE(C5:D5)</f>
        <v>2173</v>
      </c>
      <c r="F5" s="1"/>
    </row>
    <row r="6" spans="1:6" ht="15">
      <c r="A6" s="6" t="s">
        <v>133</v>
      </c>
      <c r="B6" s="6">
        <v>459</v>
      </c>
      <c r="C6" s="7">
        <v>853</v>
      </c>
      <c r="D6" s="8">
        <v>1083</v>
      </c>
      <c r="E6" s="8">
        <f>AVERAGE(C6:D6)</f>
        <v>968</v>
      </c>
      <c r="F6" s="1"/>
    </row>
    <row r="7" spans="1:6" ht="15">
      <c r="A7" s="6" t="s">
        <v>134</v>
      </c>
      <c r="B7" s="6">
        <v>2</v>
      </c>
      <c r="C7" s="9">
        <v>0</v>
      </c>
      <c r="D7" s="10">
        <v>2</v>
      </c>
      <c r="E7" s="8">
        <f>AVERAGE(C7:D7)</f>
        <v>1</v>
      </c>
      <c r="F7" s="1"/>
    </row>
    <row r="8" spans="1:6" ht="15">
      <c r="A8" s="6" t="s">
        <v>135</v>
      </c>
      <c r="B8" s="6"/>
      <c r="C8" s="9" t="s">
        <v>136</v>
      </c>
      <c r="D8" s="9" t="s">
        <v>136</v>
      </c>
      <c r="E8" s="8">
        <v>0</v>
      </c>
      <c r="F8" s="1"/>
    </row>
    <row r="9" spans="1:6" ht="15">
      <c r="A9" s="6" t="s">
        <v>137</v>
      </c>
      <c r="B9" s="6"/>
      <c r="C9" s="9" t="s">
        <v>136</v>
      </c>
      <c r="D9" s="9" t="s">
        <v>136</v>
      </c>
      <c r="E9" s="8">
        <v>0</v>
      </c>
      <c r="F9" s="1"/>
    </row>
    <row r="10" spans="1:6" ht="15">
      <c r="A10" s="6" t="s">
        <v>138</v>
      </c>
      <c r="B10" s="6">
        <v>109</v>
      </c>
      <c r="C10" s="9">
        <v>119</v>
      </c>
      <c r="D10" s="9">
        <v>123</v>
      </c>
      <c r="E10" s="8">
        <f>AVERAGE(C10:D10)</f>
        <v>121</v>
      </c>
      <c r="F10" s="1"/>
    </row>
    <row r="11" spans="1:6" ht="15">
      <c r="A11" s="6" t="s">
        <v>139</v>
      </c>
      <c r="B11" s="6">
        <v>0</v>
      </c>
      <c r="C11" s="9">
        <v>0</v>
      </c>
      <c r="D11" s="9">
        <v>0</v>
      </c>
      <c r="E11" s="8">
        <f>AVERAGE(C11:D11)</f>
        <v>0</v>
      </c>
      <c r="F11" s="1"/>
    </row>
    <row r="12" spans="1:6" ht="15">
      <c r="A12" s="6" t="s">
        <v>140</v>
      </c>
      <c r="B12" s="6">
        <v>0</v>
      </c>
      <c r="C12" s="9">
        <v>0</v>
      </c>
      <c r="D12" s="9">
        <v>0</v>
      </c>
      <c r="E12" s="8">
        <f>AVERAGE(C12:D12)</f>
        <v>0</v>
      </c>
      <c r="F12" s="1"/>
    </row>
    <row r="13" spans="1:6" ht="15">
      <c r="A13" s="11" t="s">
        <v>141</v>
      </c>
      <c r="B13" s="58">
        <f>SUM(B5:B12)</f>
        <v>2083</v>
      </c>
      <c r="C13" s="12">
        <f>SUM(C5:C12)</f>
        <v>2956</v>
      </c>
      <c r="D13" s="12">
        <f>SUM(D5:D12)</f>
        <v>3570</v>
      </c>
      <c r="E13" s="13">
        <f>AVERAGE(C13:D13)</f>
        <v>3263</v>
      </c>
      <c r="F13" s="1"/>
    </row>
    <row r="14" spans="1:6" ht="15">
      <c r="A14" s="1"/>
      <c r="C14" s="1"/>
      <c r="D14" s="1"/>
      <c r="E14" s="1"/>
      <c r="F14" s="1"/>
    </row>
    <row r="15" spans="1:6" ht="15">
      <c r="A15" s="14" t="s">
        <v>142</v>
      </c>
      <c r="B15" s="14"/>
      <c r="C15" s="14"/>
      <c r="D15" s="14"/>
      <c r="E15" s="14"/>
      <c r="F15" s="14"/>
    </row>
    <row r="16" spans="1:6" ht="15">
      <c r="A16" s="14" t="s">
        <v>143</v>
      </c>
      <c r="B16" s="14"/>
      <c r="C16" s="14"/>
      <c r="D16" s="14"/>
      <c r="E16" s="14"/>
      <c r="F16" s="14"/>
    </row>
    <row r="17" spans="1:6" ht="15">
      <c r="A17" s="14" t="s">
        <v>144</v>
      </c>
      <c r="B17" s="14"/>
      <c r="C17" s="14"/>
      <c r="D17" s="14"/>
      <c r="E17" s="14"/>
      <c r="F17" s="14"/>
    </row>
    <row r="18" spans="1:6" ht="15">
      <c r="A18" s="14" t="s">
        <v>145</v>
      </c>
      <c r="B18" s="14"/>
      <c r="C18" s="14"/>
      <c r="D18" s="14"/>
      <c r="E18" s="14"/>
      <c r="F18" s="1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16.421875" style="0" customWidth="1"/>
    <col min="3" max="3" width="14.57421875" style="0" customWidth="1"/>
  </cols>
  <sheetData>
    <row r="1" spans="1:8" ht="15">
      <c r="A1" s="2" t="s">
        <v>129</v>
      </c>
      <c r="B1" s="1"/>
      <c r="C1" s="1"/>
      <c r="D1" s="1"/>
      <c r="E1" s="1"/>
      <c r="F1" s="1"/>
      <c r="G1" s="1"/>
      <c r="H1" s="1"/>
    </row>
    <row r="2" spans="1:8" ht="15">
      <c r="A2" s="2" t="s">
        <v>130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5" t="s">
        <v>238</v>
      </c>
      <c r="B4" s="5" t="s">
        <v>239</v>
      </c>
      <c r="C4" s="5" t="s">
        <v>240</v>
      </c>
      <c r="D4" s="1"/>
      <c r="E4" s="1"/>
      <c r="F4" s="51"/>
      <c r="G4" s="51"/>
      <c r="H4" s="1"/>
    </row>
    <row r="5" spans="1:8" ht="15">
      <c r="A5" s="4">
        <v>42856</v>
      </c>
      <c r="B5" s="52">
        <v>2108</v>
      </c>
      <c r="C5" s="53">
        <v>30.8504034761018</v>
      </c>
      <c r="D5" s="1"/>
      <c r="E5" s="1"/>
      <c r="F5" s="1"/>
      <c r="G5" s="1"/>
      <c r="H5" s="1"/>
    </row>
    <row r="6" spans="1:8" ht="15">
      <c r="A6" s="17">
        <v>42887</v>
      </c>
      <c r="B6" s="54">
        <v>1883</v>
      </c>
      <c r="C6" s="55">
        <f>((B6-B5)/B5)*100</f>
        <v>-10.673624288425048</v>
      </c>
      <c r="D6" s="1"/>
      <c r="E6" s="1"/>
      <c r="F6" s="1"/>
      <c r="G6" s="1"/>
      <c r="H6" s="1"/>
    </row>
    <row r="7" spans="1:3" s="1" customFormat="1" ht="15">
      <c r="A7" s="17">
        <v>42917</v>
      </c>
      <c r="B7" s="54">
        <v>1473</v>
      </c>
      <c r="C7" s="55">
        <f>((B7-B6)/B6)*100</f>
        <v>-21.77376526818906</v>
      </c>
    </row>
    <row r="8" spans="1:8" ht="15">
      <c r="A8" s="56"/>
      <c r="B8" s="57"/>
      <c r="C8" s="1"/>
      <c r="D8" s="1"/>
      <c r="E8" s="1"/>
      <c r="F8" s="1"/>
      <c r="G8" s="1"/>
      <c r="H8" s="1"/>
    </row>
    <row r="9" spans="1:8" ht="15">
      <c r="A9" s="16" t="s">
        <v>241</v>
      </c>
      <c r="B9" s="1"/>
      <c r="C9" s="1"/>
      <c r="D9" s="1"/>
      <c r="E9" s="1"/>
      <c r="F9" s="1"/>
      <c r="G9" s="1"/>
      <c r="H9" s="1"/>
    </row>
    <row r="10" spans="1:8" ht="15">
      <c r="A10" s="16" t="s">
        <v>242</v>
      </c>
      <c r="B10" s="1"/>
      <c r="C10" s="1"/>
      <c r="D10" s="1"/>
      <c r="E10" s="1"/>
      <c r="F10" s="1"/>
      <c r="G10" s="1"/>
      <c r="H10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84.00390625" style="0" bestFit="1" customWidth="1"/>
    <col min="2" max="2" width="6.28125" style="37" bestFit="1" customWidth="1"/>
    <col min="3" max="3" width="7.00390625" style="0" bestFit="1" customWidth="1"/>
    <col min="4" max="4" width="7.28125" style="0" bestFit="1" customWidth="1"/>
    <col min="5" max="5" width="7.140625" style="0" bestFit="1" customWidth="1"/>
  </cols>
  <sheetData>
    <row r="1" spans="1:5" ht="15">
      <c r="A1" s="2" t="s">
        <v>129</v>
      </c>
      <c r="B1" s="31"/>
      <c r="C1" s="2"/>
      <c r="D1" s="2"/>
      <c r="E1" s="1"/>
    </row>
    <row r="2" spans="1:5" ht="15">
      <c r="A2" s="2" t="s">
        <v>130</v>
      </c>
      <c r="B2" s="31"/>
      <c r="C2" s="2"/>
      <c r="D2" s="2"/>
      <c r="E2" s="1"/>
    </row>
    <row r="3" spans="1:5" ht="15">
      <c r="A3" s="16"/>
      <c r="B3" s="32"/>
      <c r="C3" s="16"/>
      <c r="D3" s="16"/>
      <c r="E3" s="1"/>
    </row>
    <row r="4" spans="1:5" ht="15">
      <c r="A4" s="3" t="s">
        <v>146</v>
      </c>
      <c r="B4" s="33">
        <v>42917</v>
      </c>
      <c r="C4" s="17">
        <v>42887</v>
      </c>
      <c r="D4" s="17">
        <v>42856</v>
      </c>
      <c r="E4" s="17" t="s">
        <v>147</v>
      </c>
    </row>
    <row r="6" spans="1:5" ht="15">
      <c r="A6" s="18" t="s">
        <v>13</v>
      </c>
      <c r="B6" s="29">
        <v>241</v>
      </c>
      <c r="C6" s="19">
        <v>270</v>
      </c>
      <c r="D6" s="19">
        <v>253</v>
      </c>
      <c r="E6" s="20">
        <f>AVERAGE(B6:D6)</f>
        <v>254.66666666666666</v>
      </c>
    </row>
    <row r="7" spans="1:5" ht="15">
      <c r="A7" s="18" t="s">
        <v>22</v>
      </c>
      <c r="B7" s="29">
        <v>218</v>
      </c>
      <c r="C7" s="19">
        <v>346</v>
      </c>
      <c r="D7" s="19">
        <v>373</v>
      </c>
      <c r="E7" s="20">
        <f aca="true" t="shared" si="0" ref="E7:E70">AVERAGE(B7:D7)</f>
        <v>312.3333333333333</v>
      </c>
    </row>
    <row r="8" spans="1:5" ht="15">
      <c r="A8" s="18" t="s">
        <v>28</v>
      </c>
      <c r="B8" s="29">
        <v>87</v>
      </c>
      <c r="C8" s="19">
        <v>107</v>
      </c>
      <c r="D8" s="19">
        <v>113</v>
      </c>
      <c r="E8" s="20">
        <f t="shared" si="0"/>
        <v>102.33333333333333</v>
      </c>
    </row>
    <row r="9" spans="1:5" ht="15">
      <c r="A9" s="18" t="s">
        <v>31</v>
      </c>
      <c r="B9" s="29">
        <v>87</v>
      </c>
      <c r="C9" s="19">
        <v>78</v>
      </c>
      <c r="D9" s="19">
        <v>117</v>
      </c>
      <c r="E9" s="20">
        <f t="shared" si="0"/>
        <v>94</v>
      </c>
    </row>
    <row r="10" spans="1:5" ht="15">
      <c r="A10" s="18" t="s">
        <v>16</v>
      </c>
      <c r="B10" s="29">
        <v>67</v>
      </c>
      <c r="C10" s="19">
        <v>102</v>
      </c>
      <c r="D10" s="19">
        <v>155</v>
      </c>
      <c r="E10" s="20">
        <f t="shared" si="0"/>
        <v>108</v>
      </c>
    </row>
    <row r="11" spans="1:5" ht="15">
      <c r="A11" s="18" t="s">
        <v>25</v>
      </c>
      <c r="B11" s="29">
        <v>64</v>
      </c>
      <c r="C11" s="19">
        <v>57</v>
      </c>
      <c r="D11" s="19">
        <v>61</v>
      </c>
      <c r="E11" s="20">
        <f t="shared" si="0"/>
        <v>60.666666666666664</v>
      </c>
    </row>
    <row r="12" spans="1:5" ht="15">
      <c r="A12" s="21" t="s">
        <v>148</v>
      </c>
      <c r="B12" s="29">
        <v>64</v>
      </c>
      <c r="C12" s="19">
        <v>47</v>
      </c>
      <c r="D12" s="22">
        <v>0</v>
      </c>
      <c r="E12" s="20">
        <f t="shared" si="0"/>
        <v>37</v>
      </c>
    </row>
    <row r="13" spans="1:5" ht="15">
      <c r="A13" s="18" t="s">
        <v>18</v>
      </c>
      <c r="B13" s="29">
        <v>52</v>
      </c>
      <c r="C13" s="19">
        <v>33</v>
      </c>
      <c r="D13" s="19">
        <v>62</v>
      </c>
      <c r="E13" s="20">
        <f t="shared" si="0"/>
        <v>49</v>
      </c>
    </row>
    <row r="14" spans="1:5" ht="15">
      <c r="A14" s="18" t="s">
        <v>21</v>
      </c>
      <c r="B14" s="29">
        <v>31</v>
      </c>
      <c r="C14" s="23">
        <v>39</v>
      </c>
      <c r="D14" s="23">
        <v>58</v>
      </c>
      <c r="E14" s="20">
        <f t="shared" si="0"/>
        <v>42.666666666666664</v>
      </c>
    </row>
    <row r="15" spans="1:5" ht="15">
      <c r="A15" s="18" t="s">
        <v>14</v>
      </c>
      <c r="B15" s="29">
        <v>29</v>
      </c>
      <c r="C15" s="19">
        <v>28</v>
      </c>
      <c r="D15" s="19">
        <v>29</v>
      </c>
      <c r="E15" s="20">
        <f t="shared" si="0"/>
        <v>28.666666666666668</v>
      </c>
    </row>
    <row r="16" spans="1:5" ht="15">
      <c r="A16" s="18" t="s">
        <v>23</v>
      </c>
      <c r="B16" s="29">
        <v>28</v>
      </c>
      <c r="C16" s="19">
        <v>33</v>
      </c>
      <c r="D16" s="19">
        <v>49</v>
      </c>
      <c r="E16" s="20">
        <f t="shared" si="0"/>
        <v>36.666666666666664</v>
      </c>
    </row>
    <row r="17" spans="1:5" ht="15">
      <c r="A17" s="18" t="s">
        <v>30</v>
      </c>
      <c r="B17" s="29">
        <v>25</v>
      </c>
      <c r="C17" s="19">
        <v>40</v>
      </c>
      <c r="D17" s="19">
        <v>39</v>
      </c>
      <c r="E17" s="20">
        <f t="shared" si="0"/>
        <v>34.666666666666664</v>
      </c>
    </row>
    <row r="18" spans="1:5" ht="15">
      <c r="A18" s="18" t="s">
        <v>48</v>
      </c>
      <c r="B18" s="29">
        <v>24</v>
      </c>
      <c r="C18" s="19">
        <v>45</v>
      </c>
      <c r="D18" s="19">
        <v>49</v>
      </c>
      <c r="E18" s="20">
        <f t="shared" si="0"/>
        <v>39.333333333333336</v>
      </c>
    </row>
    <row r="19" spans="1:5" ht="15">
      <c r="A19" s="18" t="s">
        <v>33</v>
      </c>
      <c r="B19" s="29">
        <v>22</v>
      </c>
      <c r="C19" s="19">
        <v>47</v>
      </c>
      <c r="D19" s="19">
        <v>29</v>
      </c>
      <c r="E19" s="20">
        <f t="shared" si="0"/>
        <v>32.666666666666664</v>
      </c>
    </row>
    <row r="20" spans="1:5" ht="15">
      <c r="A20" s="18" t="s">
        <v>56</v>
      </c>
      <c r="B20" s="29">
        <v>20</v>
      </c>
      <c r="C20" s="19">
        <v>27</v>
      </c>
      <c r="D20" s="19">
        <v>45</v>
      </c>
      <c r="E20" s="20">
        <f t="shared" si="0"/>
        <v>30.666666666666668</v>
      </c>
    </row>
    <row r="21" spans="1:5" ht="15">
      <c r="A21" s="18" t="s">
        <v>17</v>
      </c>
      <c r="B21" s="29">
        <v>18</v>
      </c>
      <c r="C21" s="19">
        <v>27</v>
      </c>
      <c r="D21" s="19">
        <v>34</v>
      </c>
      <c r="E21" s="20">
        <f t="shared" si="0"/>
        <v>26.333333333333332</v>
      </c>
    </row>
    <row r="22" spans="1:5" ht="15">
      <c r="A22" s="18" t="s">
        <v>9</v>
      </c>
      <c r="B22" s="29">
        <v>18</v>
      </c>
      <c r="C22" s="19">
        <v>24</v>
      </c>
      <c r="D22" s="19">
        <v>22</v>
      </c>
      <c r="E22" s="20">
        <f t="shared" si="0"/>
        <v>21.333333333333332</v>
      </c>
    </row>
    <row r="23" spans="1:5" ht="15">
      <c r="A23" s="18" t="s">
        <v>38</v>
      </c>
      <c r="B23" s="29">
        <v>14</v>
      </c>
      <c r="C23" s="19">
        <v>21</v>
      </c>
      <c r="D23" s="19">
        <v>14</v>
      </c>
      <c r="E23" s="20">
        <f t="shared" si="0"/>
        <v>16.333333333333332</v>
      </c>
    </row>
    <row r="24" spans="1:5" ht="15">
      <c r="A24" s="18" t="s">
        <v>61</v>
      </c>
      <c r="B24" s="29">
        <v>14</v>
      </c>
      <c r="C24" s="19">
        <v>15</v>
      </c>
      <c r="D24" s="19">
        <v>16</v>
      </c>
      <c r="E24" s="20">
        <f t="shared" si="0"/>
        <v>15</v>
      </c>
    </row>
    <row r="25" spans="1:5" ht="15">
      <c r="A25" s="18" t="s">
        <v>7</v>
      </c>
      <c r="B25" s="29">
        <v>14</v>
      </c>
      <c r="C25" s="19">
        <v>9</v>
      </c>
      <c r="D25" s="19">
        <v>13</v>
      </c>
      <c r="E25" s="20">
        <f t="shared" si="0"/>
        <v>12</v>
      </c>
    </row>
    <row r="26" spans="1:5" ht="15">
      <c r="A26" s="18" t="s">
        <v>85</v>
      </c>
      <c r="B26" s="29">
        <v>14</v>
      </c>
      <c r="C26" s="19">
        <v>5</v>
      </c>
      <c r="D26" s="19">
        <v>4</v>
      </c>
      <c r="E26" s="20">
        <f t="shared" si="0"/>
        <v>7.666666666666667</v>
      </c>
    </row>
    <row r="27" spans="1:5" ht="15">
      <c r="A27" s="18" t="s">
        <v>19</v>
      </c>
      <c r="B27" s="29">
        <v>13</v>
      </c>
      <c r="C27" s="19">
        <v>28</v>
      </c>
      <c r="D27" s="19">
        <v>43</v>
      </c>
      <c r="E27" s="20">
        <f t="shared" si="0"/>
        <v>28</v>
      </c>
    </row>
    <row r="28" spans="1:5" ht="15">
      <c r="A28" s="18" t="s">
        <v>54</v>
      </c>
      <c r="B28" s="29">
        <v>13</v>
      </c>
      <c r="C28" s="19">
        <v>21</v>
      </c>
      <c r="D28" s="19">
        <v>24</v>
      </c>
      <c r="E28" s="20">
        <f t="shared" si="0"/>
        <v>19.333333333333332</v>
      </c>
    </row>
    <row r="29" spans="1:5" ht="15">
      <c r="A29" s="18" t="s">
        <v>29</v>
      </c>
      <c r="B29" s="29">
        <v>13</v>
      </c>
      <c r="C29" s="19">
        <v>17</v>
      </c>
      <c r="D29" s="19">
        <v>20</v>
      </c>
      <c r="E29" s="20">
        <f t="shared" si="0"/>
        <v>16.666666666666668</v>
      </c>
    </row>
    <row r="30" spans="1:5" ht="15">
      <c r="A30" s="18" t="s">
        <v>35</v>
      </c>
      <c r="B30" s="29">
        <v>11</v>
      </c>
      <c r="C30" s="19">
        <v>13</v>
      </c>
      <c r="D30" s="19">
        <v>19</v>
      </c>
      <c r="E30" s="20">
        <f t="shared" si="0"/>
        <v>14.333333333333334</v>
      </c>
    </row>
    <row r="31" spans="1:5" ht="15">
      <c r="A31" s="18" t="s">
        <v>32</v>
      </c>
      <c r="B31" s="29">
        <v>11</v>
      </c>
      <c r="C31" s="19">
        <v>13</v>
      </c>
      <c r="D31" s="19">
        <v>9</v>
      </c>
      <c r="E31" s="20">
        <f t="shared" si="0"/>
        <v>11</v>
      </c>
    </row>
    <row r="32" spans="1:5" ht="15">
      <c r="A32" s="18" t="s">
        <v>53</v>
      </c>
      <c r="B32" s="29">
        <v>11</v>
      </c>
      <c r="C32" s="19">
        <v>7</v>
      </c>
      <c r="D32" s="19">
        <v>9</v>
      </c>
      <c r="E32" s="20">
        <f t="shared" si="0"/>
        <v>9</v>
      </c>
    </row>
    <row r="33" spans="1:5" ht="15">
      <c r="A33" s="18" t="s">
        <v>111</v>
      </c>
      <c r="B33" s="29">
        <v>11</v>
      </c>
      <c r="C33" s="19">
        <v>0</v>
      </c>
      <c r="D33" s="19">
        <v>0</v>
      </c>
      <c r="E33" s="20">
        <f t="shared" si="0"/>
        <v>3.6666666666666665</v>
      </c>
    </row>
    <row r="34" spans="1:5" ht="15">
      <c r="A34" s="18" t="s">
        <v>11</v>
      </c>
      <c r="B34" s="29">
        <v>10</v>
      </c>
      <c r="C34" s="19">
        <v>20</v>
      </c>
      <c r="D34" s="19">
        <v>39</v>
      </c>
      <c r="E34" s="20">
        <f t="shared" si="0"/>
        <v>23</v>
      </c>
    </row>
    <row r="35" spans="1:5" ht="15">
      <c r="A35" s="18" t="s">
        <v>115</v>
      </c>
      <c r="B35" s="29">
        <v>10</v>
      </c>
      <c r="C35" s="19">
        <v>0</v>
      </c>
      <c r="D35" s="19">
        <v>0</v>
      </c>
      <c r="E35" s="20">
        <f t="shared" si="0"/>
        <v>3.3333333333333335</v>
      </c>
    </row>
    <row r="36" spans="1:5" ht="15">
      <c r="A36" s="18" t="s">
        <v>65</v>
      </c>
      <c r="B36" s="29">
        <v>9</v>
      </c>
      <c r="C36" s="19">
        <v>13</v>
      </c>
      <c r="D36" s="19">
        <v>14</v>
      </c>
      <c r="E36" s="20">
        <f t="shared" si="0"/>
        <v>12</v>
      </c>
    </row>
    <row r="37" spans="1:5" ht="15">
      <c r="A37" s="18" t="s">
        <v>93</v>
      </c>
      <c r="B37" s="29">
        <v>8</v>
      </c>
      <c r="C37" s="19">
        <v>20</v>
      </c>
      <c r="D37" s="19">
        <v>2</v>
      </c>
      <c r="E37" s="20">
        <f t="shared" si="0"/>
        <v>10</v>
      </c>
    </row>
    <row r="38" spans="1:5" ht="15">
      <c r="A38" s="18" t="s">
        <v>2</v>
      </c>
      <c r="B38" s="29">
        <v>8</v>
      </c>
      <c r="C38" s="19">
        <v>5</v>
      </c>
      <c r="D38" s="19">
        <v>3</v>
      </c>
      <c r="E38" s="20">
        <f t="shared" si="0"/>
        <v>5.333333333333333</v>
      </c>
    </row>
    <row r="39" spans="1:5" ht="15">
      <c r="A39" s="18" t="s">
        <v>51</v>
      </c>
      <c r="B39" s="29">
        <v>7</v>
      </c>
      <c r="C39" s="19">
        <v>11</v>
      </c>
      <c r="D39" s="19">
        <v>11</v>
      </c>
      <c r="E39" s="20">
        <f t="shared" si="0"/>
        <v>9.666666666666666</v>
      </c>
    </row>
    <row r="40" spans="1:5" ht="15">
      <c r="A40" s="18" t="s">
        <v>128</v>
      </c>
      <c r="B40" s="29">
        <v>7</v>
      </c>
      <c r="C40" s="19">
        <v>0</v>
      </c>
      <c r="D40" s="19">
        <v>0</v>
      </c>
      <c r="E40" s="20">
        <f t="shared" si="0"/>
        <v>2.3333333333333335</v>
      </c>
    </row>
    <row r="41" spans="1:5" ht="15">
      <c r="A41" s="18" t="s">
        <v>75</v>
      </c>
      <c r="B41" s="29">
        <v>6</v>
      </c>
      <c r="C41" s="19">
        <v>3</v>
      </c>
      <c r="D41" s="19">
        <v>3</v>
      </c>
      <c r="E41" s="20">
        <f t="shared" si="0"/>
        <v>4</v>
      </c>
    </row>
    <row r="42" spans="1:5" ht="15">
      <c r="A42" s="18" t="s">
        <v>215</v>
      </c>
      <c r="B42" s="29">
        <v>6</v>
      </c>
      <c r="C42" s="19">
        <v>0</v>
      </c>
      <c r="D42" s="19">
        <v>0</v>
      </c>
      <c r="E42" s="20">
        <f t="shared" si="0"/>
        <v>2</v>
      </c>
    </row>
    <row r="43" spans="1:5" ht="15">
      <c r="A43" s="18" t="s">
        <v>68</v>
      </c>
      <c r="B43" s="29">
        <v>5</v>
      </c>
      <c r="C43" s="19">
        <v>10</v>
      </c>
      <c r="D43" s="19">
        <v>8</v>
      </c>
      <c r="E43" s="20">
        <f t="shared" si="0"/>
        <v>7.666666666666667</v>
      </c>
    </row>
    <row r="44" spans="1:5" ht="15">
      <c r="A44" s="21" t="s">
        <v>150</v>
      </c>
      <c r="B44" s="29">
        <v>5</v>
      </c>
      <c r="C44" s="19">
        <v>4</v>
      </c>
      <c r="D44" s="22">
        <v>0</v>
      </c>
      <c r="E44" s="20">
        <f t="shared" si="0"/>
        <v>3</v>
      </c>
    </row>
    <row r="45" spans="1:5" ht="15">
      <c r="A45" s="18" t="s">
        <v>5</v>
      </c>
      <c r="B45" s="29">
        <v>5</v>
      </c>
      <c r="C45" s="19">
        <v>3</v>
      </c>
      <c r="D45" s="19">
        <v>7</v>
      </c>
      <c r="E45" s="20">
        <f t="shared" si="0"/>
        <v>5</v>
      </c>
    </row>
    <row r="46" spans="1:5" ht="15">
      <c r="A46" s="18" t="s">
        <v>116</v>
      </c>
      <c r="B46" s="29">
        <v>5</v>
      </c>
      <c r="C46" s="19">
        <v>0</v>
      </c>
      <c r="D46" s="19">
        <v>0</v>
      </c>
      <c r="E46" s="20">
        <f t="shared" si="0"/>
        <v>1.6666666666666667</v>
      </c>
    </row>
    <row r="47" spans="1:5" ht="15">
      <c r="A47" s="18" t="s">
        <v>109</v>
      </c>
      <c r="B47" s="29">
        <v>4</v>
      </c>
      <c r="C47" s="19">
        <v>9</v>
      </c>
      <c r="D47" s="19">
        <v>8</v>
      </c>
      <c r="E47" s="20">
        <f t="shared" si="0"/>
        <v>7</v>
      </c>
    </row>
    <row r="48" spans="1:5" ht="15">
      <c r="A48" s="18" t="s">
        <v>26</v>
      </c>
      <c r="B48" s="29">
        <v>4</v>
      </c>
      <c r="C48" s="19">
        <v>9</v>
      </c>
      <c r="D48" s="19">
        <v>1</v>
      </c>
      <c r="E48" s="20">
        <f t="shared" si="0"/>
        <v>4.666666666666667</v>
      </c>
    </row>
    <row r="49" spans="1:5" ht="15">
      <c r="A49" s="18" t="s">
        <v>66</v>
      </c>
      <c r="B49" s="29">
        <v>4</v>
      </c>
      <c r="C49" s="19">
        <v>8</v>
      </c>
      <c r="D49" s="19">
        <v>4</v>
      </c>
      <c r="E49" s="20">
        <f t="shared" si="0"/>
        <v>5.333333333333333</v>
      </c>
    </row>
    <row r="50" spans="1:5" ht="15">
      <c r="A50" s="18" t="s">
        <v>43</v>
      </c>
      <c r="B50" s="29">
        <v>4</v>
      </c>
      <c r="C50" s="19">
        <v>7</v>
      </c>
      <c r="D50" s="19">
        <v>4</v>
      </c>
      <c r="E50" s="20">
        <f t="shared" si="0"/>
        <v>5</v>
      </c>
    </row>
    <row r="51" spans="1:5" ht="15">
      <c r="A51" s="18" t="s">
        <v>40</v>
      </c>
      <c r="B51" s="29">
        <v>4</v>
      </c>
      <c r="C51" s="19">
        <v>6</v>
      </c>
      <c r="D51" s="19">
        <v>6</v>
      </c>
      <c r="E51" s="20">
        <f t="shared" si="0"/>
        <v>5.333333333333333</v>
      </c>
    </row>
    <row r="52" spans="1:5" ht="15">
      <c r="A52" s="18" t="s">
        <v>108</v>
      </c>
      <c r="B52" s="29">
        <v>4</v>
      </c>
      <c r="C52" s="19">
        <v>5</v>
      </c>
      <c r="D52" s="19">
        <v>12</v>
      </c>
      <c r="E52" s="20">
        <f t="shared" si="0"/>
        <v>7</v>
      </c>
    </row>
    <row r="53" spans="1:5" ht="15">
      <c r="A53" s="18" t="s">
        <v>41</v>
      </c>
      <c r="B53" s="29">
        <v>4</v>
      </c>
      <c r="C53" s="19">
        <v>4</v>
      </c>
      <c r="D53" s="19">
        <v>7</v>
      </c>
      <c r="E53" s="20">
        <f t="shared" si="0"/>
        <v>5</v>
      </c>
    </row>
    <row r="54" spans="1:5" ht="15">
      <c r="A54" s="18" t="s">
        <v>27</v>
      </c>
      <c r="B54" s="29">
        <v>4</v>
      </c>
      <c r="C54" s="19">
        <v>4</v>
      </c>
      <c r="D54" s="19">
        <v>4</v>
      </c>
      <c r="E54" s="20">
        <f t="shared" si="0"/>
        <v>4</v>
      </c>
    </row>
    <row r="55" spans="1:5" ht="15">
      <c r="A55" s="18" t="s">
        <v>24</v>
      </c>
      <c r="B55" s="29">
        <v>4</v>
      </c>
      <c r="C55" s="19">
        <v>2</v>
      </c>
      <c r="D55" s="19">
        <v>0</v>
      </c>
      <c r="E55" s="20">
        <f t="shared" si="0"/>
        <v>2</v>
      </c>
    </row>
    <row r="56" spans="1:5" ht="15">
      <c r="A56" s="18" t="s">
        <v>36</v>
      </c>
      <c r="B56" s="29">
        <v>4</v>
      </c>
      <c r="C56" s="19">
        <v>1</v>
      </c>
      <c r="D56" s="19">
        <v>2</v>
      </c>
      <c r="E56" s="20">
        <f t="shared" si="0"/>
        <v>2.3333333333333335</v>
      </c>
    </row>
    <row r="57" spans="1:5" ht="15">
      <c r="A57" s="18" t="s">
        <v>69</v>
      </c>
      <c r="B57" s="29">
        <v>3</v>
      </c>
      <c r="C57" s="19">
        <v>15</v>
      </c>
      <c r="D57" s="19">
        <v>6</v>
      </c>
      <c r="E57" s="20">
        <f t="shared" si="0"/>
        <v>8</v>
      </c>
    </row>
    <row r="58" spans="1:5" ht="15">
      <c r="A58" s="18" t="s">
        <v>12</v>
      </c>
      <c r="B58" s="29">
        <v>3</v>
      </c>
      <c r="C58" s="19">
        <v>7</v>
      </c>
      <c r="D58" s="19">
        <v>12</v>
      </c>
      <c r="E58" s="20">
        <f t="shared" si="0"/>
        <v>7.333333333333333</v>
      </c>
    </row>
    <row r="59" spans="1:5" ht="15">
      <c r="A59" s="18" t="s">
        <v>124</v>
      </c>
      <c r="B59" s="29">
        <v>3</v>
      </c>
      <c r="C59" s="19">
        <v>3</v>
      </c>
      <c r="D59" s="19">
        <v>12</v>
      </c>
      <c r="E59" s="20">
        <f t="shared" si="0"/>
        <v>6</v>
      </c>
    </row>
    <row r="60" spans="1:5" ht="15">
      <c r="A60" s="18" t="s">
        <v>100</v>
      </c>
      <c r="B60" s="29">
        <v>3</v>
      </c>
      <c r="C60" s="19">
        <v>2</v>
      </c>
      <c r="D60" s="19">
        <v>9</v>
      </c>
      <c r="E60" s="20">
        <f t="shared" si="0"/>
        <v>4.666666666666667</v>
      </c>
    </row>
    <row r="61" spans="1:5" ht="15">
      <c r="A61" s="21" t="s">
        <v>153</v>
      </c>
      <c r="B61" s="29">
        <v>3</v>
      </c>
      <c r="C61" s="22">
        <v>2</v>
      </c>
      <c r="D61" s="22">
        <v>3</v>
      </c>
      <c r="E61" s="20">
        <f t="shared" si="0"/>
        <v>2.6666666666666665</v>
      </c>
    </row>
    <row r="62" spans="1:5" ht="15">
      <c r="A62" s="18" t="s">
        <v>71</v>
      </c>
      <c r="B62" s="29">
        <v>3</v>
      </c>
      <c r="C62" s="19">
        <v>2</v>
      </c>
      <c r="D62" s="19">
        <v>2</v>
      </c>
      <c r="E62" s="20">
        <f t="shared" si="0"/>
        <v>2.3333333333333335</v>
      </c>
    </row>
    <row r="63" spans="1:5" ht="15">
      <c r="A63" s="18" t="s">
        <v>63</v>
      </c>
      <c r="B63" s="29">
        <v>3</v>
      </c>
      <c r="C63" s="19">
        <v>1</v>
      </c>
      <c r="D63" s="19">
        <v>3</v>
      </c>
      <c r="E63" s="20">
        <f t="shared" si="0"/>
        <v>2.3333333333333335</v>
      </c>
    </row>
    <row r="64" spans="1:5" ht="15">
      <c r="A64" s="21" t="s">
        <v>160</v>
      </c>
      <c r="B64" s="29">
        <v>3</v>
      </c>
      <c r="C64" s="22">
        <v>1</v>
      </c>
      <c r="D64" s="22">
        <v>2</v>
      </c>
      <c r="E64" s="20">
        <f t="shared" si="0"/>
        <v>2</v>
      </c>
    </row>
    <row r="65" spans="1:5" ht="15">
      <c r="A65" s="21" t="s">
        <v>182</v>
      </c>
      <c r="B65" s="29">
        <v>3</v>
      </c>
      <c r="C65" s="19">
        <v>1</v>
      </c>
      <c r="D65" s="22">
        <v>0</v>
      </c>
      <c r="E65" s="20">
        <f t="shared" si="0"/>
        <v>1.3333333333333333</v>
      </c>
    </row>
    <row r="66" spans="1:5" ht="15">
      <c r="A66" s="18" t="s">
        <v>62</v>
      </c>
      <c r="B66" s="29">
        <v>3</v>
      </c>
      <c r="C66" s="19">
        <v>0</v>
      </c>
      <c r="D66" s="19">
        <v>3</v>
      </c>
      <c r="E66" s="20">
        <f t="shared" si="0"/>
        <v>2</v>
      </c>
    </row>
    <row r="67" spans="1:5" ht="15">
      <c r="A67" s="18" t="s">
        <v>3</v>
      </c>
      <c r="B67" s="29">
        <v>3</v>
      </c>
      <c r="C67" s="19">
        <v>0</v>
      </c>
      <c r="D67" s="19">
        <v>1</v>
      </c>
      <c r="E67" s="20">
        <f t="shared" si="0"/>
        <v>1.3333333333333333</v>
      </c>
    </row>
    <row r="68" spans="1:5" ht="15">
      <c r="A68" s="18" t="s">
        <v>20</v>
      </c>
      <c r="B68" s="29">
        <v>2</v>
      </c>
      <c r="C68" s="19">
        <v>6</v>
      </c>
      <c r="D68" s="19">
        <v>7</v>
      </c>
      <c r="E68" s="20">
        <f t="shared" si="0"/>
        <v>5</v>
      </c>
    </row>
    <row r="69" spans="1:5" ht="15">
      <c r="A69" s="18" t="s">
        <v>104</v>
      </c>
      <c r="B69" s="29">
        <v>2</v>
      </c>
      <c r="C69" s="19">
        <v>5</v>
      </c>
      <c r="D69" s="19">
        <v>5</v>
      </c>
      <c r="E69" s="20">
        <f t="shared" si="0"/>
        <v>4</v>
      </c>
    </row>
    <row r="70" spans="1:5" ht="15">
      <c r="A70" s="18" t="s">
        <v>77</v>
      </c>
      <c r="B70" s="29">
        <v>2</v>
      </c>
      <c r="C70" s="19">
        <v>5</v>
      </c>
      <c r="D70" s="19">
        <v>3</v>
      </c>
      <c r="E70" s="20">
        <f t="shared" si="0"/>
        <v>3.3333333333333335</v>
      </c>
    </row>
    <row r="71" spans="1:5" ht="15">
      <c r="A71" s="18" t="s">
        <v>106</v>
      </c>
      <c r="B71" s="29">
        <v>2</v>
      </c>
      <c r="C71" s="19">
        <v>4</v>
      </c>
      <c r="D71" s="19">
        <v>7</v>
      </c>
      <c r="E71" s="20">
        <f aca="true" t="shared" si="1" ref="E71:E134">AVERAGE(B71:D71)</f>
        <v>4.333333333333333</v>
      </c>
    </row>
    <row r="72" spans="1:5" ht="15">
      <c r="A72" s="21" t="s">
        <v>149</v>
      </c>
      <c r="B72" s="29">
        <v>2</v>
      </c>
      <c r="C72" s="22">
        <v>4</v>
      </c>
      <c r="D72" s="22">
        <v>1</v>
      </c>
      <c r="E72" s="20">
        <f t="shared" si="1"/>
        <v>2.3333333333333335</v>
      </c>
    </row>
    <row r="73" spans="1:5" ht="15">
      <c r="A73" s="18" t="s">
        <v>46</v>
      </c>
      <c r="B73" s="29">
        <v>2</v>
      </c>
      <c r="C73" s="19">
        <v>3</v>
      </c>
      <c r="D73" s="19">
        <v>3</v>
      </c>
      <c r="E73" s="20">
        <f t="shared" si="1"/>
        <v>2.6666666666666665</v>
      </c>
    </row>
    <row r="74" spans="1:5" ht="15">
      <c r="A74" s="21" t="s">
        <v>152</v>
      </c>
      <c r="B74" s="29">
        <v>2</v>
      </c>
      <c r="C74" s="22">
        <v>3</v>
      </c>
      <c r="D74" s="22">
        <v>1</v>
      </c>
      <c r="E74" s="20">
        <f t="shared" si="1"/>
        <v>2</v>
      </c>
    </row>
    <row r="75" spans="1:5" ht="15">
      <c r="A75" s="18" t="s">
        <v>55</v>
      </c>
      <c r="B75" s="29">
        <v>2</v>
      </c>
      <c r="C75" s="19">
        <v>2</v>
      </c>
      <c r="D75" s="19">
        <v>3</v>
      </c>
      <c r="E75" s="20">
        <f t="shared" si="1"/>
        <v>2.3333333333333335</v>
      </c>
    </row>
    <row r="76" spans="1:5" ht="15">
      <c r="A76" s="18" t="s">
        <v>44</v>
      </c>
      <c r="B76" s="29">
        <v>2</v>
      </c>
      <c r="C76" s="19">
        <v>2</v>
      </c>
      <c r="D76" s="19">
        <v>3</v>
      </c>
      <c r="E76" s="20">
        <f t="shared" si="1"/>
        <v>2.3333333333333335</v>
      </c>
    </row>
    <row r="77" spans="1:5" ht="15">
      <c r="A77" s="18" t="s">
        <v>105</v>
      </c>
      <c r="B77" s="29">
        <v>2</v>
      </c>
      <c r="C77" s="19">
        <v>1</v>
      </c>
      <c r="D77" s="19">
        <v>1</v>
      </c>
      <c r="E77" s="20">
        <f t="shared" si="1"/>
        <v>1.3333333333333333</v>
      </c>
    </row>
    <row r="78" spans="1:5" ht="15">
      <c r="A78" s="21" t="s">
        <v>174</v>
      </c>
      <c r="B78" s="29">
        <v>2</v>
      </c>
      <c r="C78" s="19">
        <v>1</v>
      </c>
      <c r="D78" s="22">
        <v>0</v>
      </c>
      <c r="E78" s="20">
        <f t="shared" si="1"/>
        <v>1</v>
      </c>
    </row>
    <row r="79" spans="1:5" ht="15">
      <c r="A79" s="21" t="s">
        <v>179</v>
      </c>
      <c r="B79" s="29">
        <v>2</v>
      </c>
      <c r="C79" s="19">
        <v>1</v>
      </c>
      <c r="D79" s="22">
        <v>0</v>
      </c>
      <c r="E79" s="20">
        <f t="shared" si="1"/>
        <v>1</v>
      </c>
    </row>
    <row r="80" spans="1:5" ht="15">
      <c r="A80" s="18" t="s">
        <v>67</v>
      </c>
      <c r="B80" s="29">
        <v>2</v>
      </c>
      <c r="C80" s="19">
        <v>0</v>
      </c>
      <c r="D80" s="19">
        <v>1</v>
      </c>
      <c r="E80" s="20">
        <f t="shared" si="1"/>
        <v>1</v>
      </c>
    </row>
    <row r="81" spans="1:5" ht="15">
      <c r="A81" s="18" t="s">
        <v>99</v>
      </c>
      <c r="B81" s="29">
        <v>2</v>
      </c>
      <c r="C81" s="19">
        <v>0</v>
      </c>
      <c r="D81" s="19">
        <v>0</v>
      </c>
      <c r="E81" s="20">
        <f t="shared" si="1"/>
        <v>0.6666666666666666</v>
      </c>
    </row>
    <row r="82" spans="1:5" ht="15">
      <c r="A82" s="18" t="s">
        <v>218</v>
      </c>
      <c r="B82" s="29">
        <v>2</v>
      </c>
      <c r="C82" s="19">
        <v>0</v>
      </c>
      <c r="D82" s="19">
        <v>0</v>
      </c>
      <c r="E82" s="20">
        <f t="shared" si="1"/>
        <v>0.6666666666666666</v>
      </c>
    </row>
    <row r="83" spans="1:5" ht="15">
      <c r="A83" s="18" t="s">
        <v>50</v>
      </c>
      <c r="B83" s="29">
        <v>2</v>
      </c>
      <c r="C83" s="19">
        <v>0</v>
      </c>
      <c r="D83" s="19">
        <v>0</v>
      </c>
      <c r="E83" s="20">
        <f t="shared" si="1"/>
        <v>0.6666666666666666</v>
      </c>
    </row>
    <row r="84" spans="1:5" ht="15">
      <c r="A84" s="18" t="s">
        <v>1</v>
      </c>
      <c r="B84" s="29">
        <v>1</v>
      </c>
      <c r="C84" s="19">
        <v>43</v>
      </c>
      <c r="D84" s="19">
        <v>40</v>
      </c>
      <c r="E84" s="20">
        <f t="shared" si="1"/>
        <v>28</v>
      </c>
    </row>
    <row r="85" spans="1:5" ht="15">
      <c r="A85" s="21" t="s">
        <v>156</v>
      </c>
      <c r="B85" s="29">
        <v>1</v>
      </c>
      <c r="C85" s="19">
        <v>2</v>
      </c>
      <c r="D85" s="22">
        <v>0</v>
      </c>
      <c r="E85" s="20">
        <f t="shared" si="1"/>
        <v>1</v>
      </c>
    </row>
    <row r="86" spans="1:5" ht="15">
      <c r="A86" s="18" t="s">
        <v>117</v>
      </c>
      <c r="B86" s="29">
        <v>1</v>
      </c>
      <c r="C86" s="19">
        <v>1</v>
      </c>
      <c r="D86" s="19">
        <v>3</v>
      </c>
      <c r="E86" s="20">
        <f t="shared" si="1"/>
        <v>1.6666666666666667</v>
      </c>
    </row>
    <row r="87" spans="1:5" ht="15">
      <c r="A87" s="18" t="s">
        <v>161</v>
      </c>
      <c r="B87" s="29">
        <v>1</v>
      </c>
      <c r="C87" s="19">
        <v>1</v>
      </c>
      <c r="D87" s="19">
        <v>1</v>
      </c>
      <c r="E87" s="20">
        <f t="shared" si="1"/>
        <v>1</v>
      </c>
    </row>
    <row r="88" spans="1:5" ht="15">
      <c r="A88" s="18" t="s">
        <v>42</v>
      </c>
      <c r="B88" s="29">
        <v>1</v>
      </c>
      <c r="C88" s="19">
        <v>1</v>
      </c>
      <c r="D88" s="19">
        <v>1</v>
      </c>
      <c r="E88" s="20">
        <f t="shared" si="1"/>
        <v>1</v>
      </c>
    </row>
    <row r="89" spans="1:5" ht="15">
      <c r="A89" s="18" t="s">
        <v>110</v>
      </c>
      <c r="B89" s="29">
        <v>1</v>
      </c>
      <c r="C89" s="19">
        <v>1</v>
      </c>
      <c r="D89" s="19">
        <v>1</v>
      </c>
      <c r="E89" s="20">
        <f t="shared" si="1"/>
        <v>1</v>
      </c>
    </row>
    <row r="90" spans="1:5" ht="15">
      <c r="A90" s="21" t="s">
        <v>163</v>
      </c>
      <c r="B90" s="29">
        <v>1</v>
      </c>
      <c r="C90" s="22">
        <v>1</v>
      </c>
      <c r="D90" s="22">
        <v>1</v>
      </c>
      <c r="E90" s="20">
        <f t="shared" si="1"/>
        <v>1</v>
      </c>
    </row>
    <row r="91" spans="1:5" ht="15">
      <c r="A91" s="21" t="s">
        <v>164</v>
      </c>
      <c r="B91" s="29">
        <v>1</v>
      </c>
      <c r="C91" s="22">
        <v>1</v>
      </c>
      <c r="D91" s="22">
        <v>1</v>
      </c>
      <c r="E91" s="20">
        <f t="shared" si="1"/>
        <v>1</v>
      </c>
    </row>
    <row r="92" spans="1:5" ht="15">
      <c r="A92" s="21" t="s">
        <v>165</v>
      </c>
      <c r="B92" s="29">
        <v>1</v>
      </c>
      <c r="C92" s="22">
        <v>1</v>
      </c>
      <c r="D92" s="22">
        <v>1</v>
      </c>
      <c r="E92" s="20">
        <f t="shared" si="1"/>
        <v>1</v>
      </c>
    </row>
    <row r="93" spans="1:5" ht="15">
      <c r="A93" s="21" t="s">
        <v>167</v>
      </c>
      <c r="B93" s="29">
        <v>1</v>
      </c>
      <c r="C93" s="22">
        <v>1</v>
      </c>
      <c r="D93" s="22">
        <v>1</v>
      </c>
      <c r="E93" s="20">
        <f t="shared" si="1"/>
        <v>1</v>
      </c>
    </row>
    <row r="94" spans="1:5" ht="15">
      <c r="A94" s="18" t="s">
        <v>15</v>
      </c>
      <c r="B94" s="29">
        <v>1</v>
      </c>
      <c r="C94" s="19">
        <v>1</v>
      </c>
      <c r="D94" s="19">
        <v>0</v>
      </c>
      <c r="E94" s="20">
        <f t="shared" si="1"/>
        <v>0.6666666666666666</v>
      </c>
    </row>
    <row r="95" spans="1:5" ht="15">
      <c r="A95" s="18" t="s">
        <v>60</v>
      </c>
      <c r="B95" s="29">
        <v>1</v>
      </c>
      <c r="C95" s="19">
        <v>1</v>
      </c>
      <c r="D95" s="19">
        <v>0</v>
      </c>
      <c r="E95" s="20">
        <f t="shared" si="1"/>
        <v>0.6666666666666666</v>
      </c>
    </row>
    <row r="96" spans="1:5" ht="15">
      <c r="A96" s="18" t="s">
        <v>101</v>
      </c>
      <c r="B96" s="29">
        <v>1</v>
      </c>
      <c r="C96" s="19">
        <v>1</v>
      </c>
      <c r="D96" s="19">
        <v>0</v>
      </c>
      <c r="E96" s="20">
        <f t="shared" si="1"/>
        <v>0.6666666666666666</v>
      </c>
    </row>
    <row r="97" spans="1:5" ht="15">
      <c r="A97" s="18" t="s">
        <v>10</v>
      </c>
      <c r="B97" s="29">
        <v>1</v>
      </c>
      <c r="C97" s="19">
        <v>1</v>
      </c>
      <c r="D97" s="19">
        <v>0</v>
      </c>
      <c r="E97" s="20">
        <f t="shared" si="1"/>
        <v>0.6666666666666666</v>
      </c>
    </row>
    <row r="98" spans="1:5" ht="15">
      <c r="A98" s="21" t="s">
        <v>176</v>
      </c>
      <c r="B98" s="29">
        <v>1</v>
      </c>
      <c r="C98" s="19">
        <v>1</v>
      </c>
      <c r="D98" s="22">
        <v>0</v>
      </c>
      <c r="E98" s="20">
        <f t="shared" si="1"/>
        <v>0.6666666666666666</v>
      </c>
    </row>
    <row r="99" spans="1:5" ht="15">
      <c r="A99" s="18" t="s">
        <v>178</v>
      </c>
      <c r="B99" s="29">
        <v>1</v>
      </c>
      <c r="C99" s="19">
        <v>1</v>
      </c>
      <c r="D99" s="22">
        <v>0</v>
      </c>
      <c r="E99" s="20">
        <f t="shared" si="1"/>
        <v>0.6666666666666666</v>
      </c>
    </row>
    <row r="100" spans="1:5" ht="15">
      <c r="A100" s="21" t="s">
        <v>180</v>
      </c>
      <c r="B100" s="29">
        <v>1</v>
      </c>
      <c r="C100" s="25">
        <v>1</v>
      </c>
      <c r="D100" s="22">
        <v>0</v>
      </c>
      <c r="E100" s="20">
        <f t="shared" si="1"/>
        <v>0.6666666666666666</v>
      </c>
    </row>
    <row r="101" spans="1:5" ht="15">
      <c r="A101" s="21" t="s">
        <v>183</v>
      </c>
      <c r="B101" s="29">
        <v>1</v>
      </c>
      <c r="C101" s="19">
        <v>1</v>
      </c>
      <c r="D101" s="22">
        <v>0</v>
      </c>
      <c r="E101" s="20">
        <f t="shared" si="1"/>
        <v>0.6666666666666666</v>
      </c>
    </row>
    <row r="102" spans="1:5" ht="15">
      <c r="A102" s="21" t="s">
        <v>184</v>
      </c>
      <c r="B102" s="29">
        <v>1</v>
      </c>
      <c r="C102" s="19">
        <v>1</v>
      </c>
      <c r="D102" s="22">
        <v>0</v>
      </c>
      <c r="E102" s="20">
        <f t="shared" si="1"/>
        <v>0.6666666666666666</v>
      </c>
    </row>
    <row r="103" spans="1:5" ht="15">
      <c r="A103" s="24" t="s">
        <v>185</v>
      </c>
      <c r="B103" s="34">
        <v>1</v>
      </c>
      <c r="C103" s="22">
        <v>0</v>
      </c>
      <c r="D103" s="22">
        <v>4</v>
      </c>
      <c r="E103" s="20">
        <f t="shared" si="1"/>
        <v>1.6666666666666667</v>
      </c>
    </row>
    <row r="104" spans="1:5" ht="15">
      <c r="A104" s="18" t="s">
        <v>74</v>
      </c>
      <c r="B104" s="29">
        <v>1</v>
      </c>
      <c r="C104" s="19">
        <v>0</v>
      </c>
      <c r="D104" s="19">
        <v>3</v>
      </c>
      <c r="E104" s="20">
        <f t="shared" si="1"/>
        <v>1.3333333333333333</v>
      </c>
    </row>
    <row r="105" spans="1:5" ht="15">
      <c r="A105" s="18" t="s">
        <v>119</v>
      </c>
      <c r="B105" s="29">
        <v>1</v>
      </c>
      <c r="C105" s="19">
        <v>0</v>
      </c>
      <c r="D105" s="19">
        <v>1</v>
      </c>
      <c r="E105" s="20">
        <f t="shared" si="1"/>
        <v>0.6666666666666666</v>
      </c>
    </row>
    <row r="106" spans="1:5" ht="15">
      <c r="A106" s="18" t="s">
        <v>58</v>
      </c>
      <c r="B106" s="29">
        <v>1</v>
      </c>
      <c r="C106" s="19">
        <v>0</v>
      </c>
      <c r="D106" s="19">
        <v>1</v>
      </c>
      <c r="E106" s="20">
        <f t="shared" si="1"/>
        <v>0.6666666666666666</v>
      </c>
    </row>
    <row r="107" spans="1:5" ht="15">
      <c r="A107" s="18" t="s">
        <v>113</v>
      </c>
      <c r="B107" s="29">
        <v>1</v>
      </c>
      <c r="C107" s="19">
        <v>0</v>
      </c>
      <c r="D107" s="19">
        <v>1</v>
      </c>
      <c r="E107" s="20">
        <f t="shared" si="1"/>
        <v>0.6666666666666666</v>
      </c>
    </row>
    <row r="108" spans="1:5" ht="15">
      <c r="A108" s="21" t="s">
        <v>197</v>
      </c>
      <c r="B108" s="29">
        <v>1</v>
      </c>
      <c r="C108" s="22">
        <v>0</v>
      </c>
      <c r="D108" s="22">
        <v>1</v>
      </c>
      <c r="E108" s="20">
        <f t="shared" si="1"/>
        <v>0.6666666666666666</v>
      </c>
    </row>
    <row r="109" spans="1:5" ht="15">
      <c r="A109" s="18" t="s">
        <v>207</v>
      </c>
      <c r="B109" s="29">
        <v>1</v>
      </c>
      <c r="C109" s="19">
        <v>0</v>
      </c>
      <c r="D109" s="19">
        <v>0</v>
      </c>
      <c r="E109" s="20">
        <f t="shared" si="1"/>
        <v>0.3333333333333333</v>
      </c>
    </row>
    <row r="110" spans="1:5" ht="15">
      <c r="A110" s="18" t="s">
        <v>34</v>
      </c>
      <c r="B110" s="29">
        <v>1</v>
      </c>
      <c r="C110" s="19">
        <v>0</v>
      </c>
      <c r="D110" s="19">
        <v>0</v>
      </c>
      <c r="E110" s="20">
        <f t="shared" si="1"/>
        <v>0.3333333333333333</v>
      </c>
    </row>
    <row r="111" spans="1:5" ht="15">
      <c r="A111" s="18" t="s">
        <v>219</v>
      </c>
      <c r="B111" s="29">
        <v>1</v>
      </c>
      <c r="C111" s="19">
        <v>0</v>
      </c>
      <c r="D111" s="19">
        <v>0</v>
      </c>
      <c r="E111" s="20">
        <f t="shared" si="1"/>
        <v>0.3333333333333333</v>
      </c>
    </row>
    <row r="112" spans="1:5" ht="15">
      <c r="A112" s="18" t="s">
        <v>121</v>
      </c>
      <c r="B112" s="29">
        <v>1</v>
      </c>
      <c r="C112" s="19">
        <v>0</v>
      </c>
      <c r="D112" s="19">
        <v>0</v>
      </c>
      <c r="E112" s="20">
        <f t="shared" si="1"/>
        <v>0.3333333333333333</v>
      </c>
    </row>
    <row r="113" spans="1:5" ht="15">
      <c r="A113" s="18" t="s">
        <v>220</v>
      </c>
      <c r="B113" s="29">
        <v>1</v>
      </c>
      <c r="C113" s="19">
        <v>0</v>
      </c>
      <c r="D113" s="19">
        <v>0</v>
      </c>
      <c r="E113" s="20">
        <f t="shared" si="1"/>
        <v>0.3333333333333333</v>
      </c>
    </row>
    <row r="114" spans="1:5" ht="15">
      <c r="A114" s="18" t="s">
        <v>98</v>
      </c>
      <c r="B114" s="29">
        <v>1</v>
      </c>
      <c r="C114" s="19">
        <v>0</v>
      </c>
      <c r="D114" s="19">
        <v>0</v>
      </c>
      <c r="E114" s="20">
        <f t="shared" si="1"/>
        <v>0.3333333333333333</v>
      </c>
    </row>
    <row r="115" spans="1:5" ht="15">
      <c r="A115" s="18" t="s">
        <v>221</v>
      </c>
      <c r="B115" s="29">
        <v>1</v>
      </c>
      <c r="C115" s="19">
        <v>1</v>
      </c>
      <c r="D115" s="19">
        <v>1</v>
      </c>
      <c r="E115" s="20">
        <f t="shared" si="1"/>
        <v>1</v>
      </c>
    </row>
    <row r="116" spans="1:5" ht="15">
      <c r="A116" s="18" t="s">
        <v>222</v>
      </c>
      <c r="B116" s="29">
        <v>1</v>
      </c>
      <c r="C116" s="19">
        <v>0</v>
      </c>
      <c r="D116" s="19">
        <v>0</v>
      </c>
      <c r="E116" s="20">
        <f t="shared" si="1"/>
        <v>0.3333333333333333</v>
      </c>
    </row>
    <row r="117" spans="1:5" ht="15">
      <c r="A117" s="18" t="s">
        <v>223</v>
      </c>
      <c r="B117" s="29">
        <v>1</v>
      </c>
      <c r="C117" s="19">
        <v>0</v>
      </c>
      <c r="D117" s="19">
        <v>0</v>
      </c>
      <c r="E117" s="20">
        <f t="shared" si="1"/>
        <v>0.3333333333333333</v>
      </c>
    </row>
    <row r="118" spans="1:5" ht="15">
      <c r="A118" s="18" t="s">
        <v>76</v>
      </c>
      <c r="B118" s="29">
        <v>1</v>
      </c>
      <c r="C118" s="19">
        <v>0</v>
      </c>
      <c r="D118" s="19">
        <v>0</v>
      </c>
      <c r="E118" s="20">
        <f t="shared" si="1"/>
        <v>0.3333333333333333</v>
      </c>
    </row>
    <row r="119" spans="1:5" ht="15">
      <c r="A119" s="18" t="s">
        <v>112</v>
      </c>
      <c r="B119" s="29">
        <v>1</v>
      </c>
      <c r="C119" s="19">
        <v>0</v>
      </c>
      <c r="D119" s="19">
        <v>0</v>
      </c>
      <c r="E119" s="20">
        <f t="shared" si="1"/>
        <v>0.3333333333333333</v>
      </c>
    </row>
    <row r="120" spans="1:5" ht="15">
      <c r="A120" s="18" t="s">
        <v>70</v>
      </c>
      <c r="B120" s="29">
        <v>1</v>
      </c>
      <c r="C120" s="19">
        <v>1</v>
      </c>
      <c r="D120" s="19">
        <v>1</v>
      </c>
      <c r="E120" s="20">
        <f t="shared" si="1"/>
        <v>1</v>
      </c>
    </row>
    <row r="121" spans="1:5" ht="15">
      <c r="A121" s="18" t="s">
        <v>127</v>
      </c>
      <c r="B121" s="29">
        <v>1</v>
      </c>
      <c r="C121" s="19">
        <v>0</v>
      </c>
      <c r="D121" s="19">
        <v>0</v>
      </c>
      <c r="E121" s="20">
        <f t="shared" si="1"/>
        <v>0.3333333333333333</v>
      </c>
    </row>
    <row r="122" spans="1:5" ht="15">
      <c r="A122" s="18" t="s">
        <v>123</v>
      </c>
      <c r="B122" s="29">
        <v>1</v>
      </c>
      <c r="C122" s="19">
        <v>0</v>
      </c>
      <c r="D122" s="19">
        <v>0</v>
      </c>
      <c r="E122" s="20">
        <f t="shared" si="1"/>
        <v>0.3333333333333333</v>
      </c>
    </row>
    <row r="123" spans="1:5" ht="15">
      <c r="A123" s="18" t="s">
        <v>73</v>
      </c>
      <c r="B123" s="29">
        <v>1</v>
      </c>
      <c r="C123" s="19">
        <v>1</v>
      </c>
      <c r="D123" s="19">
        <v>1</v>
      </c>
      <c r="E123" s="20">
        <f t="shared" si="1"/>
        <v>1</v>
      </c>
    </row>
    <row r="124" spans="1:5" ht="15">
      <c r="A124" s="18" t="s">
        <v>118</v>
      </c>
      <c r="B124" s="29">
        <v>1</v>
      </c>
      <c r="C124" s="19">
        <v>0</v>
      </c>
      <c r="D124" s="19">
        <v>0</v>
      </c>
      <c r="E124" s="20">
        <f t="shared" si="1"/>
        <v>0.3333333333333333</v>
      </c>
    </row>
    <row r="125" spans="1:5" ht="15">
      <c r="A125" s="18" t="s">
        <v>217</v>
      </c>
      <c r="B125" s="29">
        <v>1</v>
      </c>
      <c r="C125" s="19">
        <v>0</v>
      </c>
      <c r="D125" s="19">
        <v>0</v>
      </c>
      <c r="E125" s="20">
        <f t="shared" si="1"/>
        <v>0.3333333333333333</v>
      </c>
    </row>
    <row r="126" spans="1:5" ht="15">
      <c r="A126" s="18" t="s">
        <v>216</v>
      </c>
      <c r="B126" s="29">
        <v>1</v>
      </c>
      <c r="C126" s="19">
        <v>0</v>
      </c>
      <c r="D126" s="19">
        <v>0</v>
      </c>
      <c r="E126" s="20">
        <f t="shared" si="1"/>
        <v>0.3333333333333333</v>
      </c>
    </row>
    <row r="127" spans="1:5" ht="15">
      <c r="A127" s="18" t="s">
        <v>8</v>
      </c>
      <c r="B127" s="29">
        <v>0</v>
      </c>
      <c r="C127" s="19">
        <v>32</v>
      </c>
      <c r="D127" s="19">
        <v>32</v>
      </c>
      <c r="E127" s="20">
        <f t="shared" si="1"/>
        <v>21.333333333333332</v>
      </c>
    </row>
    <row r="128" spans="1:5" ht="15">
      <c r="A128" s="18" t="s">
        <v>72</v>
      </c>
      <c r="B128" s="29">
        <v>0</v>
      </c>
      <c r="C128" s="19">
        <v>25</v>
      </c>
      <c r="D128" s="19">
        <v>74</v>
      </c>
      <c r="E128" s="20">
        <f t="shared" si="1"/>
        <v>33</v>
      </c>
    </row>
    <row r="129" spans="1:5" ht="15">
      <c r="A129" s="18" t="s">
        <v>88</v>
      </c>
      <c r="B129" s="29">
        <v>0</v>
      </c>
      <c r="C129" s="19">
        <v>6</v>
      </c>
      <c r="D129" s="19">
        <v>1</v>
      </c>
      <c r="E129" s="20">
        <f t="shared" si="1"/>
        <v>2.3333333333333335</v>
      </c>
    </row>
    <row r="130" spans="1:5" ht="15">
      <c r="A130" s="18" t="s">
        <v>59</v>
      </c>
      <c r="B130" s="29">
        <v>0</v>
      </c>
      <c r="C130" s="19">
        <v>3</v>
      </c>
      <c r="D130" s="19">
        <v>3</v>
      </c>
      <c r="E130" s="20">
        <f t="shared" si="1"/>
        <v>2</v>
      </c>
    </row>
    <row r="131" spans="1:5" ht="15">
      <c r="A131" s="18" t="s">
        <v>151</v>
      </c>
      <c r="B131" s="29">
        <v>0</v>
      </c>
      <c r="C131" s="19">
        <v>3</v>
      </c>
      <c r="D131" s="19">
        <v>2</v>
      </c>
      <c r="E131" s="20">
        <f t="shared" si="1"/>
        <v>1.6666666666666667</v>
      </c>
    </row>
    <row r="132" spans="1:5" ht="15">
      <c r="A132" s="18" t="s">
        <v>86</v>
      </c>
      <c r="B132" s="29">
        <v>0</v>
      </c>
      <c r="C132" s="19">
        <v>3</v>
      </c>
      <c r="D132" s="19">
        <v>1</v>
      </c>
      <c r="E132" s="20">
        <f t="shared" si="1"/>
        <v>1.3333333333333333</v>
      </c>
    </row>
    <row r="133" spans="1:5" ht="15">
      <c r="A133" s="18" t="s">
        <v>57</v>
      </c>
      <c r="B133" s="29">
        <v>0</v>
      </c>
      <c r="C133" s="19">
        <v>3</v>
      </c>
      <c r="D133" s="19">
        <v>0</v>
      </c>
      <c r="E133" s="20">
        <f t="shared" si="1"/>
        <v>1</v>
      </c>
    </row>
    <row r="134" spans="1:5" ht="15">
      <c r="A134" s="18" t="s">
        <v>4</v>
      </c>
      <c r="B134" s="29">
        <v>0</v>
      </c>
      <c r="C134" s="19">
        <v>2</v>
      </c>
      <c r="D134" s="19">
        <v>9</v>
      </c>
      <c r="E134" s="20">
        <f t="shared" si="1"/>
        <v>3.6666666666666665</v>
      </c>
    </row>
    <row r="135" spans="1:5" ht="15">
      <c r="A135" s="18" t="s">
        <v>154</v>
      </c>
      <c r="B135" s="29">
        <v>0</v>
      </c>
      <c r="C135" s="19">
        <v>2</v>
      </c>
      <c r="D135" s="19">
        <v>2</v>
      </c>
      <c r="E135" s="20">
        <f aca="true" t="shared" si="2" ref="E135:E191">AVERAGE(B135:D135)</f>
        <v>1.3333333333333333</v>
      </c>
    </row>
    <row r="136" spans="1:5" ht="15">
      <c r="A136" s="18" t="s">
        <v>155</v>
      </c>
      <c r="B136" s="29">
        <v>0</v>
      </c>
      <c r="C136" s="19">
        <v>2</v>
      </c>
      <c r="D136" s="19">
        <v>1</v>
      </c>
      <c r="E136" s="20">
        <f t="shared" si="2"/>
        <v>1</v>
      </c>
    </row>
    <row r="137" spans="1:5" ht="15">
      <c r="A137" s="18" t="s">
        <v>6</v>
      </c>
      <c r="B137" s="29">
        <v>0</v>
      </c>
      <c r="C137" s="19">
        <v>2</v>
      </c>
      <c r="D137" s="19">
        <v>1</v>
      </c>
      <c r="E137" s="20">
        <f t="shared" si="2"/>
        <v>1</v>
      </c>
    </row>
    <row r="138" spans="1:5" ht="15">
      <c r="A138" s="18" t="s">
        <v>52</v>
      </c>
      <c r="B138" s="29">
        <v>0</v>
      </c>
      <c r="C138" s="19">
        <v>2</v>
      </c>
      <c r="D138" s="19">
        <v>0</v>
      </c>
      <c r="E138" s="20">
        <f t="shared" si="2"/>
        <v>0.6666666666666666</v>
      </c>
    </row>
    <row r="139" spans="1:5" ht="15">
      <c r="A139" s="21" t="s">
        <v>103</v>
      </c>
      <c r="B139" s="29">
        <v>0</v>
      </c>
      <c r="C139" s="19">
        <v>2</v>
      </c>
      <c r="D139" s="22">
        <v>0</v>
      </c>
      <c r="E139" s="20">
        <f t="shared" si="2"/>
        <v>0.6666666666666666</v>
      </c>
    </row>
    <row r="140" spans="1:5" ht="15">
      <c r="A140" s="21" t="s">
        <v>157</v>
      </c>
      <c r="B140" s="29">
        <v>0</v>
      </c>
      <c r="C140" s="19">
        <v>2</v>
      </c>
      <c r="D140" s="22">
        <v>0</v>
      </c>
      <c r="E140" s="20">
        <f t="shared" si="2"/>
        <v>0.6666666666666666</v>
      </c>
    </row>
    <row r="141" spans="1:5" ht="15">
      <c r="A141" s="21" t="s">
        <v>158</v>
      </c>
      <c r="B141" s="29">
        <v>0</v>
      </c>
      <c r="C141" s="19">
        <v>2</v>
      </c>
      <c r="D141" s="22">
        <v>0</v>
      </c>
      <c r="E141" s="20">
        <f t="shared" si="2"/>
        <v>0.6666666666666666</v>
      </c>
    </row>
    <row r="142" spans="1:5" ht="15">
      <c r="A142" s="18" t="s">
        <v>64</v>
      </c>
      <c r="B142" s="29">
        <v>0</v>
      </c>
      <c r="C142" s="19">
        <v>1</v>
      </c>
      <c r="D142" s="19">
        <v>3</v>
      </c>
      <c r="E142" s="20">
        <f t="shared" si="2"/>
        <v>1.3333333333333333</v>
      </c>
    </row>
    <row r="143" spans="1:5" ht="15">
      <c r="A143" s="18" t="s">
        <v>159</v>
      </c>
      <c r="B143" s="29">
        <v>0</v>
      </c>
      <c r="C143" s="19">
        <v>1</v>
      </c>
      <c r="D143" s="19">
        <v>2</v>
      </c>
      <c r="E143" s="20">
        <f t="shared" si="2"/>
        <v>1</v>
      </c>
    </row>
    <row r="144" spans="1:5" ht="15">
      <c r="A144" s="21" t="s">
        <v>162</v>
      </c>
      <c r="B144" s="29">
        <v>0</v>
      </c>
      <c r="C144" s="22">
        <v>1</v>
      </c>
      <c r="D144" s="22">
        <v>1</v>
      </c>
      <c r="E144" s="20">
        <f t="shared" si="2"/>
        <v>0.6666666666666666</v>
      </c>
    </row>
    <row r="145" spans="1:5" ht="15">
      <c r="A145" s="21" t="s">
        <v>166</v>
      </c>
      <c r="B145" s="29">
        <v>0</v>
      </c>
      <c r="C145" s="22">
        <v>1</v>
      </c>
      <c r="D145" s="22">
        <v>1</v>
      </c>
      <c r="E145" s="20">
        <f t="shared" si="2"/>
        <v>0.6666666666666666</v>
      </c>
    </row>
    <row r="146" spans="1:5" ht="15">
      <c r="A146" s="21" t="s">
        <v>168</v>
      </c>
      <c r="B146" s="29">
        <v>0</v>
      </c>
      <c r="C146" s="22">
        <v>1</v>
      </c>
      <c r="D146" s="22">
        <v>1</v>
      </c>
      <c r="E146" s="20">
        <f t="shared" si="2"/>
        <v>0.6666666666666666</v>
      </c>
    </row>
    <row r="147" spans="1:5" ht="15">
      <c r="A147" s="26" t="s">
        <v>169</v>
      </c>
      <c r="B147" s="35">
        <v>0</v>
      </c>
      <c r="C147" s="27">
        <v>1</v>
      </c>
      <c r="D147" s="27">
        <v>1</v>
      </c>
      <c r="E147" s="20">
        <f t="shared" si="2"/>
        <v>0.6666666666666666</v>
      </c>
    </row>
    <row r="148" spans="1:5" ht="15">
      <c r="A148" s="18" t="s">
        <v>49</v>
      </c>
      <c r="B148" s="29">
        <v>0</v>
      </c>
      <c r="C148" s="19">
        <v>1</v>
      </c>
      <c r="D148" s="19">
        <v>0</v>
      </c>
      <c r="E148" s="20">
        <f t="shared" si="2"/>
        <v>0.3333333333333333</v>
      </c>
    </row>
    <row r="149" spans="1:5" ht="15">
      <c r="A149" s="18" t="s">
        <v>45</v>
      </c>
      <c r="B149" s="29">
        <v>0</v>
      </c>
      <c r="C149" s="19">
        <v>1</v>
      </c>
      <c r="D149" s="19">
        <v>0</v>
      </c>
      <c r="E149" s="20">
        <f t="shared" si="2"/>
        <v>0.3333333333333333</v>
      </c>
    </row>
    <row r="150" spans="1:5" ht="15">
      <c r="A150" s="18" t="s">
        <v>170</v>
      </c>
      <c r="B150" s="29">
        <v>0</v>
      </c>
      <c r="C150" s="19">
        <v>1</v>
      </c>
      <c r="D150" s="19">
        <v>0</v>
      </c>
      <c r="E150" s="20">
        <f t="shared" si="2"/>
        <v>0.3333333333333333</v>
      </c>
    </row>
    <row r="151" spans="1:5" ht="15">
      <c r="A151" s="18" t="s">
        <v>171</v>
      </c>
      <c r="B151" s="29">
        <v>0</v>
      </c>
      <c r="C151" s="19">
        <v>1</v>
      </c>
      <c r="D151" s="19">
        <v>0</v>
      </c>
      <c r="E151" s="20">
        <f t="shared" si="2"/>
        <v>0.3333333333333333</v>
      </c>
    </row>
    <row r="152" spans="1:5" ht="15">
      <c r="A152" s="18" t="s">
        <v>47</v>
      </c>
      <c r="B152" s="29">
        <v>0</v>
      </c>
      <c r="C152" s="19">
        <v>1</v>
      </c>
      <c r="D152" s="19">
        <v>0</v>
      </c>
      <c r="E152" s="20">
        <f t="shared" si="2"/>
        <v>0.3333333333333333</v>
      </c>
    </row>
    <row r="153" spans="1:5" ht="15">
      <c r="A153" s="18" t="s">
        <v>172</v>
      </c>
      <c r="B153" s="29">
        <v>0</v>
      </c>
      <c r="C153" s="19">
        <v>1</v>
      </c>
      <c r="D153" s="19">
        <v>0</v>
      </c>
      <c r="E153" s="20">
        <f t="shared" si="2"/>
        <v>0.3333333333333333</v>
      </c>
    </row>
    <row r="154" spans="1:5" ht="15">
      <c r="A154" s="24" t="s">
        <v>173</v>
      </c>
      <c r="B154" s="34">
        <v>0</v>
      </c>
      <c r="C154" s="22">
        <v>1</v>
      </c>
      <c r="D154" s="22">
        <v>0</v>
      </c>
      <c r="E154" s="20">
        <f t="shared" si="2"/>
        <v>0.3333333333333333</v>
      </c>
    </row>
    <row r="155" spans="1:5" ht="15">
      <c r="A155" s="21" t="s">
        <v>175</v>
      </c>
      <c r="B155" s="29">
        <v>0</v>
      </c>
      <c r="C155" s="19">
        <v>1</v>
      </c>
      <c r="D155" s="22">
        <v>0</v>
      </c>
      <c r="E155" s="20">
        <f t="shared" si="2"/>
        <v>0.3333333333333333</v>
      </c>
    </row>
    <row r="156" spans="1:5" ht="15">
      <c r="A156" s="21" t="s">
        <v>177</v>
      </c>
      <c r="B156" s="29">
        <v>0</v>
      </c>
      <c r="C156" s="19">
        <v>1</v>
      </c>
      <c r="D156" s="22">
        <v>0</v>
      </c>
      <c r="E156" s="20">
        <f t="shared" si="2"/>
        <v>0.3333333333333333</v>
      </c>
    </row>
    <row r="157" spans="1:5" ht="15">
      <c r="A157" s="21" t="s">
        <v>181</v>
      </c>
      <c r="B157" s="29">
        <v>0</v>
      </c>
      <c r="C157" s="19">
        <v>1</v>
      </c>
      <c r="D157" s="22">
        <v>0</v>
      </c>
      <c r="E157" s="20">
        <f t="shared" si="2"/>
        <v>0.3333333333333333</v>
      </c>
    </row>
    <row r="158" spans="1:5" ht="15">
      <c r="A158" s="21" t="s">
        <v>186</v>
      </c>
      <c r="B158" s="29">
        <v>0</v>
      </c>
      <c r="C158" s="22">
        <v>0</v>
      </c>
      <c r="D158" s="22">
        <v>4</v>
      </c>
      <c r="E158" s="20">
        <f t="shared" si="2"/>
        <v>1.3333333333333333</v>
      </c>
    </row>
    <row r="159" spans="1:5" ht="15">
      <c r="A159" s="21" t="s">
        <v>187</v>
      </c>
      <c r="B159" s="29">
        <v>0</v>
      </c>
      <c r="C159" s="22">
        <v>0</v>
      </c>
      <c r="D159" s="22">
        <v>2</v>
      </c>
      <c r="E159" s="20">
        <f t="shared" si="2"/>
        <v>0.6666666666666666</v>
      </c>
    </row>
    <row r="160" spans="1:5" ht="15">
      <c r="A160" s="21" t="s">
        <v>188</v>
      </c>
      <c r="B160" s="29">
        <v>0</v>
      </c>
      <c r="C160" s="22">
        <v>0</v>
      </c>
      <c r="D160" s="22">
        <v>2</v>
      </c>
      <c r="E160" s="20">
        <f t="shared" si="2"/>
        <v>0.6666666666666666</v>
      </c>
    </row>
    <row r="161" spans="1:5" ht="15">
      <c r="A161" s="21" t="s">
        <v>189</v>
      </c>
      <c r="B161" s="29">
        <v>0</v>
      </c>
      <c r="C161" s="22">
        <v>0</v>
      </c>
      <c r="D161" s="22">
        <v>2</v>
      </c>
      <c r="E161" s="20">
        <f t="shared" si="2"/>
        <v>0.6666666666666666</v>
      </c>
    </row>
    <row r="162" spans="1:5" ht="15">
      <c r="A162" s="21" t="s">
        <v>190</v>
      </c>
      <c r="B162" s="29">
        <v>0</v>
      </c>
      <c r="C162" s="22">
        <v>0</v>
      </c>
      <c r="D162" s="22">
        <v>2</v>
      </c>
      <c r="E162" s="20">
        <f t="shared" si="2"/>
        <v>0.6666666666666666</v>
      </c>
    </row>
    <row r="163" spans="1:5" ht="15">
      <c r="A163" s="18" t="s">
        <v>191</v>
      </c>
      <c r="B163" s="29">
        <v>0</v>
      </c>
      <c r="C163" s="19">
        <v>0</v>
      </c>
      <c r="D163" s="19">
        <v>1</v>
      </c>
      <c r="E163" s="20">
        <f t="shared" si="2"/>
        <v>0.3333333333333333</v>
      </c>
    </row>
    <row r="164" spans="1:5" ht="15">
      <c r="A164" s="18" t="s">
        <v>114</v>
      </c>
      <c r="B164" s="29">
        <v>0</v>
      </c>
      <c r="C164" s="19">
        <v>0</v>
      </c>
      <c r="D164" s="19">
        <v>1</v>
      </c>
      <c r="E164" s="20">
        <f t="shared" si="2"/>
        <v>0.3333333333333333</v>
      </c>
    </row>
    <row r="165" spans="1:5" ht="15">
      <c r="A165" s="18" t="s">
        <v>192</v>
      </c>
      <c r="B165" s="29">
        <v>0</v>
      </c>
      <c r="C165" s="19">
        <v>0</v>
      </c>
      <c r="D165" s="19">
        <v>1</v>
      </c>
      <c r="E165" s="20">
        <f t="shared" si="2"/>
        <v>0.3333333333333333</v>
      </c>
    </row>
    <row r="166" spans="1:5" ht="15">
      <c r="A166" s="18" t="s">
        <v>193</v>
      </c>
      <c r="B166" s="29">
        <v>0</v>
      </c>
      <c r="C166" s="19">
        <v>0</v>
      </c>
      <c r="D166" s="19">
        <v>1</v>
      </c>
      <c r="E166" s="20">
        <f t="shared" si="2"/>
        <v>0.3333333333333333</v>
      </c>
    </row>
    <row r="167" spans="1:5" ht="15">
      <c r="A167" s="18" t="s">
        <v>194</v>
      </c>
      <c r="B167" s="29">
        <v>0</v>
      </c>
      <c r="C167" s="19">
        <v>0</v>
      </c>
      <c r="D167" s="19">
        <v>1</v>
      </c>
      <c r="E167" s="20">
        <f t="shared" si="2"/>
        <v>0.3333333333333333</v>
      </c>
    </row>
    <row r="168" spans="1:5" s="1" customFormat="1" ht="15">
      <c r="A168" s="18" t="s">
        <v>125</v>
      </c>
      <c r="B168" s="29">
        <v>0</v>
      </c>
      <c r="C168" s="19">
        <v>0</v>
      </c>
      <c r="D168" s="19">
        <v>1</v>
      </c>
      <c r="E168" s="20">
        <f t="shared" si="2"/>
        <v>0.3333333333333333</v>
      </c>
    </row>
    <row r="169" spans="1:5" s="1" customFormat="1" ht="15">
      <c r="A169" s="18" t="s">
        <v>195</v>
      </c>
      <c r="B169" s="29">
        <v>0</v>
      </c>
      <c r="C169" s="19">
        <v>0</v>
      </c>
      <c r="D169" s="19">
        <v>1</v>
      </c>
      <c r="E169" s="20">
        <f t="shared" si="2"/>
        <v>0.3333333333333333</v>
      </c>
    </row>
    <row r="170" spans="1:5" s="1" customFormat="1" ht="15">
      <c r="A170" s="21" t="s">
        <v>196</v>
      </c>
      <c r="B170" s="29">
        <v>0</v>
      </c>
      <c r="C170" s="22">
        <v>0</v>
      </c>
      <c r="D170" s="22">
        <v>1</v>
      </c>
      <c r="E170" s="20">
        <f t="shared" si="2"/>
        <v>0.3333333333333333</v>
      </c>
    </row>
    <row r="171" spans="1:5" s="1" customFormat="1" ht="15">
      <c r="A171" s="21" t="s">
        <v>198</v>
      </c>
      <c r="B171" s="29">
        <v>0</v>
      </c>
      <c r="C171" s="22">
        <v>0</v>
      </c>
      <c r="D171" s="22">
        <v>1</v>
      </c>
      <c r="E171" s="20">
        <f t="shared" si="2"/>
        <v>0.3333333333333333</v>
      </c>
    </row>
    <row r="172" spans="1:5" s="1" customFormat="1" ht="15">
      <c r="A172" s="21" t="s">
        <v>199</v>
      </c>
      <c r="B172" s="29">
        <v>0</v>
      </c>
      <c r="C172" s="22">
        <v>0</v>
      </c>
      <c r="D172" s="22">
        <v>1</v>
      </c>
      <c r="E172" s="20">
        <f t="shared" si="2"/>
        <v>0.3333333333333333</v>
      </c>
    </row>
    <row r="173" spans="1:5" s="1" customFormat="1" ht="15">
      <c r="A173" s="21" t="s">
        <v>200</v>
      </c>
      <c r="B173" s="29">
        <v>0</v>
      </c>
      <c r="C173" s="22">
        <v>0</v>
      </c>
      <c r="D173" s="22">
        <v>1</v>
      </c>
      <c r="E173" s="20">
        <f t="shared" si="2"/>
        <v>0.3333333333333333</v>
      </c>
    </row>
    <row r="174" spans="1:5" s="1" customFormat="1" ht="15">
      <c r="A174" s="21" t="s">
        <v>201</v>
      </c>
      <c r="B174" s="29">
        <v>0</v>
      </c>
      <c r="C174" s="22">
        <v>0</v>
      </c>
      <c r="D174" s="22">
        <v>1</v>
      </c>
      <c r="E174" s="20">
        <f t="shared" si="2"/>
        <v>0.3333333333333333</v>
      </c>
    </row>
    <row r="175" spans="1:5" s="1" customFormat="1" ht="15">
      <c r="A175" s="21" t="s">
        <v>202</v>
      </c>
      <c r="B175" s="29">
        <v>0</v>
      </c>
      <c r="C175" s="22">
        <v>0</v>
      </c>
      <c r="D175" s="22">
        <v>1</v>
      </c>
      <c r="E175" s="20">
        <f t="shared" si="2"/>
        <v>0.3333333333333333</v>
      </c>
    </row>
    <row r="176" spans="1:5" s="1" customFormat="1" ht="15">
      <c r="A176" s="21" t="s">
        <v>203</v>
      </c>
      <c r="B176" s="29">
        <v>0</v>
      </c>
      <c r="C176" s="22">
        <v>0</v>
      </c>
      <c r="D176" s="22">
        <v>1</v>
      </c>
      <c r="E176" s="20">
        <f t="shared" si="2"/>
        <v>0.3333333333333333</v>
      </c>
    </row>
    <row r="177" spans="1:5" s="1" customFormat="1" ht="15">
      <c r="A177" s="21" t="s">
        <v>204</v>
      </c>
      <c r="B177" s="29">
        <v>0</v>
      </c>
      <c r="C177" s="22">
        <v>0</v>
      </c>
      <c r="D177" s="22">
        <v>1</v>
      </c>
      <c r="E177" s="20">
        <f t="shared" si="2"/>
        <v>0.3333333333333333</v>
      </c>
    </row>
    <row r="178" spans="1:5" s="1" customFormat="1" ht="15">
      <c r="A178" s="21" t="s">
        <v>175</v>
      </c>
      <c r="B178" s="29">
        <v>0</v>
      </c>
      <c r="C178" s="22">
        <v>0</v>
      </c>
      <c r="D178" s="22">
        <v>1</v>
      </c>
      <c r="E178" s="20">
        <f t="shared" si="2"/>
        <v>0.3333333333333333</v>
      </c>
    </row>
    <row r="179" spans="1:5" s="1" customFormat="1" ht="15">
      <c r="A179" s="21" t="s">
        <v>205</v>
      </c>
      <c r="B179" s="29">
        <v>0</v>
      </c>
      <c r="C179" s="22">
        <v>0</v>
      </c>
      <c r="D179" s="22">
        <v>1</v>
      </c>
      <c r="E179" s="20">
        <f t="shared" si="2"/>
        <v>0.3333333333333333</v>
      </c>
    </row>
    <row r="180" spans="1:5" s="1" customFormat="1" ht="15">
      <c r="A180" s="21" t="s">
        <v>206</v>
      </c>
      <c r="B180" s="29">
        <v>0</v>
      </c>
      <c r="C180" s="22">
        <v>0</v>
      </c>
      <c r="D180" s="22">
        <v>1</v>
      </c>
      <c r="E180" s="20">
        <f t="shared" si="2"/>
        <v>0.3333333333333333</v>
      </c>
    </row>
    <row r="181" spans="1:5" s="1" customFormat="1" ht="15">
      <c r="A181" s="18" t="s">
        <v>39</v>
      </c>
      <c r="B181" s="29">
        <v>0</v>
      </c>
      <c r="C181" s="19">
        <v>0</v>
      </c>
      <c r="D181" s="19">
        <v>0</v>
      </c>
      <c r="E181" s="20">
        <f t="shared" si="2"/>
        <v>0</v>
      </c>
    </row>
    <row r="182" spans="1:5" s="1" customFormat="1" ht="15">
      <c r="A182" s="18" t="s">
        <v>208</v>
      </c>
      <c r="B182" s="29">
        <v>0</v>
      </c>
      <c r="C182" s="19">
        <v>0</v>
      </c>
      <c r="D182" s="19">
        <v>0</v>
      </c>
      <c r="E182" s="20">
        <f t="shared" si="2"/>
        <v>0</v>
      </c>
    </row>
    <row r="183" spans="1:5" s="1" customFormat="1" ht="15">
      <c r="A183" s="18" t="s">
        <v>120</v>
      </c>
      <c r="B183" s="29">
        <v>0</v>
      </c>
      <c r="C183" s="19">
        <v>0</v>
      </c>
      <c r="D183" s="19">
        <v>0</v>
      </c>
      <c r="E183" s="20">
        <f t="shared" si="2"/>
        <v>0</v>
      </c>
    </row>
    <row r="184" spans="1:5" s="1" customFormat="1" ht="15">
      <c r="A184" s="18" t="s">
        <v>37</v>
      </c>
      <c r="B184" s="29">
        <v>0</v>
      </c>
      <c r="C184" s="19">
        <v>0</v>
      </c>
      <c r="D184" s="19">
        <v>0</v>
      </c>
      <c r="E184" s="20">
        <f t="shared" si="2"/>
        <v>0</v>
      </c>
    </row>
    <row r="185" spans="1:5" s="1" customFormat="1" ht="15">
      <c r="A185" s="18" t="s">
        <v>209</v>
      </c>
      <c r="B185" s="29">
        <v>0</v>
      </c>
      <c r="C185" s="19">
        <v>0</v>
      </c>
      <c r="D185" s="19">
        <v>0</v>
      </c>
      <c r="E185" s="20">
        <f t="shared" si="2"/>
        <v>0</v>
      </c>
    </row>
    <row r="186" spans="1:5" s="1" customFormat="1" ht="15">
      <c r="A186" s="18" t="s">
        <v>210</v>
      </c>
      <c r="B186" s="29">
        <v>0</v>
      </c>
      <c r="C186" s="19">
        <v>0</v>
      </c>
      <c r="D186" s="19">
        <v>0</v>
      </c>
      <c r="E186" s="20">
        <f t="shared" si="2"/>
        <v>0</v>
      </c>
    </row>
    <row r="187" spans="1:5" s="1" customFormat="1" ht="15">
      <c r="A187" s="18" t="s">
        <v>211</v>
      </c>
      <c r="B187" s="29">
        <v>0</v>
      </c>
      <c r="C187" s="19">
        <v>0</v>
      </c>
      <c r="D187" s="19">
        <v>0</v>
      </c>
      <c r="E187" s="20">
        <f t="shared" si="2"/>
        <v>0</v>
      </c>
    </row>
    <row r="188" spans="1:5" s="1" customFormat="1" ht="15">
      <c r="A188" s="18" t="s">
        <v>212</v>
      </c>
      <c r="B188" s="29">
        <v>0</v>
      </c>
      <c r="C188" s="19">
        <v>0</v>
      </c>
      <c r="D188" s="19">
        <v>0</v>
      </c>
      <c r="E188" s="20">
        <f t="shared" si="2"/>
        <v>0</v>
      </c>
    </row>
    <row r="189" spans="1:5" s="1" customFormat="1" ht="15">
      <c r="A189" s="18" t="s">
        <v>213</v>
      </c>
      <c r="B189" s="29">
        <v>0</v>
      </c>
      <c r="C189" s="19">
        <v>0</v>
      </c>
      <c r="D189" s="19">
        <v>0</v>
      </c>
      <c r="E189" s="20">
        <f t="shared" si="2"/>
        <v>0</v>
      </c>
    </row>
    <row r="190" spans="1:5" ht="15">
      <c r="A190" s="18" t="s">
        <v>214</v>
      </c>
      <c r="B190" s="29">
        <v>0</v>
      </c>
      <c r="C190" s="19">
        <v>0</v>
      </c>
      <c r="D190" s="19">
        <v>0</v>
      </c>
      <c r="E190" s="20">
        <f t="shared" si="2"/>
        <v>0</v>
      </c>
    </row>
    <row r="191" spans="1:5" ht="15">
      <c r="A191" s="18" t="s">
        <v>224</v>
      </c>
      <c r="B191" s="29">
        <v>0</v>
      </c>
      <c r="C191" s="19">
        <v>0</v>
      </c>
      <c r="D191" s="19">
        <v>0</v>
      </c>
      <c r="E191" s="20">
        <f t="shared" si="2"/>
        <v>0</v>
      </c>
    </row>
    <row r="192" spans="1:5" ht="15">
      <c r="A192" s="3" t="s">
        <v>141</v>
      </c>
      <c r="B192" s="36">
        <f>SUM(B6:B191)</f>
        <v>1473</v>
      </c>
      <c r="C192" s="5">
        <v>1883</v>
      </c>
      <c r="D192" s="5">
        <v>2108</v>
      </c>
      <c r="E192" s="28">
        <f>SUM(E6:E191)</f>
        <v>1823.3333333333314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A33" sqref="A33"/>
    </sheetView>
  </sheetViews>
  <sheetFormatPr defaultColWidth="9.140625" defaultRowHeight="15"/>
  <cols>
    <col min="1" max="1" width="70.28125" style="0" customWidth="1"/>
    <col min="3" max="3" width="9.140625" style="1" customWidth="1"/>
  </cols>
  <sheetData>
    <row r="1" spans="1:6" ht="15">
      <c r="A1" s="38" t="s">
        <v>129</v>
      </c>
      <c r="B1" s="38"/>
      <c r="C1" s="38"/>
      <c r="D1" s="38"/>
      <c r="E1" s="38"/>
      <c r="F1" s="39"/>
    </row>
    <row r="2" spans="1:6" ht="15">
      <c r="A2" s="2" t="s">
        <v>130</v>
      </c>
      <c r="B2" s="2"/>
      <c r="C2" s="2"/>
      <c r="D2" s="2"/>
      <c r="E2" s="2"/>
      <c r="F2" s="39"/>
    </row>
    <row r="3" spans="1:6" ht="15">
      <c r="A3" s="30"/>
      <c r="B3" s="30"/>
      <c r="C3" s="30"/>
      <c r="D3" s="30"/>
      <c r="E3" s="30"/>
      <c r="F3" s="39"/>
    </row>
    <row r="4" spans="1:6" ht="15">
      <c r="A4" s="40" t="s">
        <v>225</v>
      </c>
      <c r="B4" s="41"/>
      <c r="C4" s="42">
        <v>42917</v>
      </c>
      <c r="D4" s="42">
        <v>42887</v>
      </c>
      <c r="E4" s="42">
        <v>42856</v>
      </c>
      <c r="F4" s="43" t="s">
        <v>226</v>
      </c>
    </row>
    <row r="5" spans="1:6" ht="15">
      <c r="A5" s="44" t="s">
        <v>227</v>
      </c>
      <c r="B5" s="45"/>
      <c r="C5" s="45">
        <v>0</v>
      </c>
      <c r="D5" s="45">
        <v>3</v>
      </c>
      <c r="E5" s="45">
        <v>4</v>
      </c>
      <c r="F5" s="46">
        <f aca="true" t="shared" si="0" ref="F5:F32">AVERAGE(D5:E5)</f>
        <v>3.5</v>
      </c>
    </row>
    <row r="6" spans="1:6" ht="15">
      <c r="A6" s="44" t="s">
        <v>80</v>
      </c>
      <c r="B6" s="45"/>
      <c r="C6" s="45">
        <v>0</v>
      </c>
      <c r="D6" s="45">
        <v>0</v>
      </c>
      <c r="E6" s="45">
        <v>0</v>
      </c>
      <c r="F6" s="46">
        <f t="shared" si="0"/>
        <v>0</v>
      </c>
    </row>
    <row r="7" spans="1:6" ht="15">
      <c r="A7" s="44" t="s">
        <v>81</v>
      </c>
      <c r="B7" s="45"/>
      <c r="C7" s="45">
        <v>0</v>
      </c>
      <c r="D7" s="45">
        <v>0</v>
      </c>
      <c r="E7" s="45">
        <v>0</v>
      </c>
      <c r="F7" s="46">
        <f t="shared" si="0"/>
        <v>0</v>
      </c>
    </row>
    <row r="8" spans="1:6" ht="15">
      <c r="A8" s="44" t="s">
        <v>96</v>
      </c>
      <c r="B8" s="45" t="s">
        <v>228</v>
      </c>
      <c r="C8" s="45">
        <v>11</v>
      </c>
      <c r="D8" s="45">
        <v>2</v>
      </c>
      <c r="E8" s="45">
        <v>0</v>
      </c>
      <c r="F8" s="46">
        <f t="shared" si="0"/>
        <v>1</v>
      </c>
    </row>
    <row r="9" spans="1:6" ht="15">
      <c r="A9" s="44" t="s">
        <v>82</v>
      </c>
      <c r="B9" s="45" t="s">
        <v>228</v>
      </c>
      <c r="C9" s="45">
        <v>0</v>
      </c>
      <c r="D9" s="45">
        <v>0</v>
      </c>
      <c r="E9" s="45">
        <v>0</v>
      </c>
      <c r="F9" s="46">
        <f t="shared" si="0"/>
        <v>0</v>
      </c>
    </row>
    <row r="10" spans="1:6" ht="15">
      <c r="A10" s="44" t="s">
        <v>87</v>
      </c>
      <c r="B10" s="45"/>
      <c r="C10" s="45">
        <v>33</v>
      </c>
      <c r="D10" s="45">
        <v>46</v>
      </c>
      <c r="E10" s="45">
        <v>67</v>
      </c>
      <c r="F10" s="46">
        <f t="shared" si="0"/>
        <v>56.5</v>
      </c>
    </row>
    <row r="11" spans="1:6" ht="15">
      <c r="A11" s="44" t="s">
        <v>78</v>
      </c>
      <c r="B11" s="45" t="s">
        <v>228</v>
      </c>
      <c r="C11" s="45">
        <v>1292</v>
      </c>
      <c r="D11" s="45">
        <v>1581</v>
      </c>
      <c r="E11" s="45">
        <v>1804</v>
      </c>
      <c r="F11" s="46">
        <f t="shared" si="0"/>
        <v>1692.5</v>
      </c>
    </row>
    <row r="12" spans="1:6" ht="15">
      <c r="A12" s="44" t="s">
        <v>84</v>
      </c>
      <c r="B12" s="45"/>
      <c r="C12" s="45">
        <v>4</v>
      </c>
      <c r="D12" s="45">
        <v>7</v>
      </c>
      <c r="E12" s="45">
        <v>9</v>
      </c>
      <c r="F12" s="46">
        <f t="shared" si="0"/>
        <v>8</v>
      </c>
    </row>
    <row r="13" spans="1:6" ht="15">
      <c r="A13" s="44" t="s">
        <v>89</v>
      </c>
      <c r="B13" s="45"/>
      <c r="C13" s="45">
        <v>0</v>
      </c>
      <c r="D13" s="45">
        <v>0</v>
      </c>
      <c r="E13" s="45">
        <v>0</v>
      </c>
      <c r="F13" s="46">
        <f t="shared" si="0"/>
        <v>0</v>
      </c>
    </row>
    <row r="14" spans="1:6" ht="15">
      <c r="A14" s="44" t="s">
        <v>229</v>
      </c>
      <c r="B14" s="45" t="s">
        <v>228</v>
      </c>
      <c r="C14" s="50">
        <v>0</v>
      </c>
      <c r="D14" s="47">
        <v>0</v>
      </c>
      <c r="E14" s="47">
        <v>0</v>
      </c>
      <c r="F14" s="46">
        <f t="shared" si="0"/>
        <v>0</v>
      </c>
    </row>
    <row r="15" spans="1:6" ht="15">
      <c r="A15" s="44" t="s">
        <v>230</v>
      </c>
      <c r="B15" s="45" t="s">
        <v>228</v>
      </c>
      <c r="C15" s="45">
        <v>0</v>
      </c>
      <c r="D15" s="45">
        <v>0</v>
      </c>
      <c r="E15" s="45">
        <v>0</v>
      </c>
      <c r="F15" s="46">
        <f t="shared" si="0"/>
        <v>0</v>
      </c>
    </row>
    <row r="16" spans="1:6" ht="15">
      <c r="A16" s="44" t="s">
        <v>122</v>
      </c>
      <c r="B16" s="45"/>
      <c r="C16" s="45">
        <v>0</v>
      </c>
      <c r="D16" s="45">
        <v>0</v>
      </c>
      <c r="E16" s="45">
        <v>0</v>
      </c>
      <c r="F16" s="46">
        <f t="shared" si="0"/>
        <v>0</v>
      </c>
    </row>
    <row r="17" spans="1:6" ht="15">
      <c r="A17" s="44" t="s">
        <v>94</v>
      </c>
      <c r="B17" s="45"/>
      <c r="C17" s="45">
        <v>10</v>
      </c>
      <c r="D17" s="45">
        <v>25</v>
      </c>
      <c r="E17" s="45">
        <v>5</v>
      </c>
      <c r="F17" s="46">
        <f t="shared" si="0"/>
        <v>15</v>
      </c>
    </row>
    <row r="18" spans="1:6" ht="15">
      <c r="A18" s="44" t="s">
        <v>95</v>
      </c>
      <c r="B18" s="45" t="s">
        <v>228</v>
      </c>
      <c r="C18" s="45">
        <v>0</v>
      </c>
      <c r="D18" s="45">
        <v>0</v>
      </c>
      <c r="E18" s="45">
        <v>0</v>
      </c>
      <c r="F18" s="46">
        <f t="shared" si="0"/>
        <v>0</v>
      </c>
    </row>
    <row r="19" spans="1:6" ht="15">
      <c r="A19" s="44" t="s">
        <v>102</v>
      </c>
      <c r="B19" s="45"/>
      <c r="C19" s="45">
        <v>0</v>
      </c>
      <c r="D19" s="45">
        <v>0</v>
      </c>
      <c r="E19" s="45">
        <v>1</v>
      </c>
      <c r="F19" s="46">
        <f t="shared" si="0"/>
        <v>0.5</v>
      </c>
    </row>
    <row r="20" spans="1:6" ht="15">
      <c r="A20" s="44" t="s">
        <v>90</v>
      </c>
      <c r="B20" s="45"/>
      <c r="C20" s="45">
        <v>0</v>
      </c>
      <c r="D20" s="45">
        <v>0</v>
      </c>
      <c r="E20" s="45">
        <v>0</v>
      </c>
      <c r="F20" s="46">
        <f t="shared" si="0"/>
        <v>0</v>
      </c>
    </row>
    <row r="21" spans="1:6" ht="15">
      <c r="A21" s="44" t="s">
        <v>97</v>
      </c>
      <c r="B21" s="45" t="s">
        <v>228</v>
      </c>
      <c r="C21" s="45">
        <v>5</v>
      </c>
      <c r="D21" s="45">
        <v>10</v>
      </c>
      <c r="E21" s="45">
        <v>4</v>
      </c>
      <c r="F21" s="46">
        <f t="shared" si="0"/>
        <v>7</v>
      </c>
    </row>
    <row r="22" spans="1:6" ht="15">
      <c r="A22" s="44" t="s">
        <v>126</v>
      </c>
      <c r="B22" s="45" t="s">
        <v>228</v>
      </c>
      <c r="C22" s="45">
        <v>2</v>
      </c>
      <c r="D22" s="45">
        <v>85</v>
      </c>
      <c r="E22" s="45">
        <v>81</v>
      </c>
      <c r="F22" s="46">
        <f t="shared" si="0"/>
        <v>83</v>
      </c>
    </row>
    <row r="23" spans="1:6" ht="15">
      <c r="A23" s="44" t="s">
        <v>79</v>
      </c>
      <c r="B23" s="45" t="s">
        <v>228</v>
      </c>
      <c r="C23" s="45">
        <v>90</v>
      </c>
      <c r="D23" s="45">
        <v>103</v>
      </c>
      <c r="E23" s="45">
        <v>103</v>
      </c>
      <c r="F23" s="46">
        <f t="shared" si="0"/>
        <v>103</v>
      </c>
    </row>
    <row r="24" spans="1:6" ht="15">
      <c r="A24" s="44" t="s">
        <v>231</v>
      </c>
      <c r="B24" s="45"/>
      <c r="C24" s="45">
        <v>0</v>
      </c>
      <c r="D24" s="45">
        <v>0</v>
      </c>
      <c r="E24" s="45">
        <v>0</v>
      </c>
      <c r="F24" s="46">
        <f t="shared" si="0"/>
        <v>0</v>
      </c>
    </row>
    <row r="25" spans="1:6" ht="15">
      <c r="A25" s="44" t="s">
        <v>232</v>
      </c>
      <c r="B25" s="45" t="s">
        <v>228</v>
      </c>
      <c r="C25" s="45">
        <v>0</v>
      </c>
      <c r="D25" s="45">
        <v>0</v>
      </c>
      <c r="E25" s="45">
        <v>0</v>
      </c>
      <c r="F25" s="46">
        <f t="shared" si="0"/>
        <v>0</v>
      </c>
    </row>
    <row r="26" spans="1:6" ht="15">
      <c r="A26" s="44" t="s">
        <v>91</v>
      </c>
      <c r="B26" s="45"/>
      <c r="C26" s="45">
        <v>5</v>
      </c>
      <c r="D26" s="45">
        <v>5</v>
      </c>
      <c r="E26" s="45">
        <v>0</v>
      </c>
      <c r="F26" s="46">
        <f t="shared" si="0"/>
        <v>2.5</v>
      </c>
    </row>
    <row r="27" spans="1:6" ht="15">
      <c r="A27" s="44" t="s">
        <v>83</v>
      </c>
      <c r="B27" s="45" t="s">
        <v>228</v>
      </c>
      <c r="C27" s="45">
        <v>7</v>
      </c>
      <c r="D27" s="45">
        <v>5</v>
      </c>
      <c r="E27" s="45">
        <v>5</v>
      </c>
      <c r="F27" s="46">
        <f t="shared" si="0"/>
        <v>5</v>
      </c>
    </row>
    <row r="28" spans="1:6" ht="15">
      <c r="A28" s="44" t="s">
        <v>233</v>
      </c>
      <c r="B28" s="45" t="s">
        <v>228</v>
      </c>
      <c r="C28" s="45">
        <v>0</v>
      </c>
      <c r="D28" s="45">
        <v>0</v>
      </c>
      <c r="E28" s="45">
        <v>0</v>
      </c>
      <c r="F28" s="46">
        <f t="shared" si="0"/>
        <v>0</v>
      </c>
    </row>
    <row r="29" spans="1:6" ht="15">
      <c r="A29" s="44" t="s">
        <v>107</v>
      </c>
      <c r="B29" s="45" t="s">
        <v>228</v>
      </c>
      <c r="C29" s="45">
        <v>2</v>
      </c>
      <c r="D29" s="45">
        <v>3</v>
      </c>
      <c r="E29" s="45">
        <v>4</v>
      </c>
      <c r="F29" s="46">
        <f t="shared" si="0"/>
        <v>3.5</v>
      </c>
    </row>
    <row r="30" spans="1:6" ht="15">
      <c r="A30" s="44" t="s">
        <v>92</v>
      </c>
      <c r="B30" s="45"/>
      <c r="C30" s="45">
        <v>12</v>
      </c>
      <c r="D30" s="45">
        <v>8</v>
      </c>
      <c r="E30" s="45">
        <v>21</v>
      </c>
      <c r="F30" s="46">
        <f t="shared" si="0"/>
        <v>14.5</v>
      </c>
    </row>
    <row r="31" spans="1:6" ht="15">
      <c r="A31" s="44" t="s">
        <v>234</v>
      </c>
      <c r="B31" s="45"/>
      <c r="C31" s="45">
        <v>0</v>
      </c>
      <c r="D31" s="45">
        <v>0</v>
      </c>
      <c r="E31" s="45">
        <v>0</v>
      </c>
      <c r="F31" s="46">
        <f t="shared" si="0"/>
        <v>0</v>
      </c>
    </row>
    <row r="32" spans="1:6" ht="15">
      <c r="A32" s="40" t="s">
        <v>141</v>
      </c>
      <c r="B32" s="41"/>
      <c r="C32" s="41">
        <f>SUM(C5:C31)</f>
        <v>1473</v>
      </c>
      <c r="D32" s="41">
        <f>SUM(D5:D31)</f>
        <v>1883</v>
      </c>
      <c r="E32" s="41">
        <v>2108</v>
      </c>
      <c r="F32" s="48">
        <f t="shared" si="0"/>
        <v>1995.5</v>
      </c>
    </row>
    <row r="33" spans="1:6" ht="15">
      <c r="A33" s="30"/>
      <c r="B33" s="30"/>
      <c r="C33" s="30"/>
      <c r="D33" s="30"/>
      <c r="E33" s="30"/>
      <c r="F33" s="30"/>
    </row>
    <row r="34" spans="1:6" ht="15">
      <c r="A34" s="59" t="s">
        <v>235</v>
      </c>
      <c r="B34" s="59"/>
      <c r="C34" s="59"/>
      <c r="D34" s="59"/>
      <c r="E34" s="59"/>
      <c r="F34" s="59"/>
    </row>
    <row r="35" spans="1:6" ht="15">
      <c r="A35" s="59"/>
      <c r="B35" s="59"/>
      <c r="C35" s="59"/>
      <c r="D35" s="59"/>
      <c r="E35" s="59"/>
      <c r="F35" s="59"/>
    </row>
    <row r="36" spans="1:6" ht="15">
      <c r="A36" s="59"/>
      <c r="B36" s="59"/>
      <c r="C36" s="59"/>
      <c r="D36" s="59"/>
      <c r="E36" s="59"/>
      <c r="F36" s="59"/>
    </row>
    <row r="37" spans="1:6" ht="15">
      <c r="A37" s="59"/>
      <c r="B37" s="59"/>
      <c r="C37" s="59"/>
      <c r="D37" s="59"/>
      <c r="E37" s="59"/>
      <c r="F37" s="59"/>
    </row>
    <row r="38" spans="1:6" ht="15">
      <c r="A38" s="59"/>
      <c r="B38" s="59"/>
      <c r="C38" s="59"/>
      <c r="D38" s="59"/>
      <c r="E38" s="59"/>
      <c r="F38" s="59"/>
    </row>
    <row r="39" spans="1:6" ht="15">
      <c r="A39" s="59"/>
      <c r="B39" s="59"/>
      <c r="C39" s="59"/>
      <c r="D39" s="59"/>
      <c r="E39" s="59"/>
      <c r="F39" s="59"/>
    </row>
    <row r="40" spans="1:6" ht="15">
      <c r="A40" s="59"/>
      <c r="B40" s="59"/>
      <c r="C40" s="59"/>
      <c r="D40" s="59"/>
      <c r="E40" s="59"/>
      <c r="F40" s="59"/>
    </row>
    <row r="41" spans="1:6" ht="15">
      <c r="A41" s="59"/>
      <c r="B41" s="59"/>
      <c r="C41" s="59"/>
      <c r="D41" s="59"/>
      <c r="E41" s="59"/>
      <c r="F41" s="59"/>
    </row>
    <row r="42" spans="1:6" ht="15">
      <c r="A42" s="59"/>
      <c r="B42" s="59"/>
      <c r="C42" s="59"/>
      <c r="D42" s="59"/>
      <c r="E42" s="59"/>
      <c r="F42" s="59"/>
    </row>
    <row r="43" spans="1:6" ht="15">
      <c r="A43" s="59"/>
      <c r="B43" s="59"/>
      <c r="C43" s="59"/>
      <c r="D43" s="59"/>
      <c r="E43" s="59"/>
      <c r="F43" s="59"/>
    </row>
    <row r="44" spans="1:6" ht="15">
      <c r="A44" s="49"/>
      <c r="B44" s="30"/>
      <c r="C44" s="30"/>
      <c r="D44" s="30"/>
      <c r="E44" s="30"/>
      <c r="F44" s="30"/>
    </row>
    <row r="45" spans="1:6" ht="15">
      <c r="A45" s="49" t="s">
        <v>236</v>
      </c>
      <c r="B45" s="30"/>
      <c r="C45" s="30"/>
      <c r="D45" s="30"/>
      <c r="E45" s="30"/>
      <c r="F45" s="30"/>
    </row>
    <row r="46" spans="1:6" ht="15">
      <c r="A46" s="16" t="s">
        <v>237</v>
      </c>
      <c r="B46" s="30"/>
      <c r="C46" s="30"/>
      <c r="D46" s="30"/>
      <c r="E46" s="30"/>
      <c r="F46" s="30"/>
    </row>
  </sheetData>
  <sheetProtection/>
  <mergeCells count="1">
    <mergeCell ref="A34:F4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Máurio Galera</cp:lastModifiedBy>
  <cp:lastPrinted>2017-08-28T11:53:17Z</cp:lastPrinted>
  <dcterms:created xsi:type="dcterms:W3CDTF">2017-08-23T18:36:35Z</dcterms:created>
  <dcterms:modified xsi:type="dcterms:W3CDTF">2017-08-30T18:00:14Z</dcterms:modified>
  <cp:category/>
  <cp:version/>
  <cp:contentType/>
  <cp:contentStatus/>
</cp:coreProperties>
</file>