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1840" windowHeight="11385" activeTab="2"/>
  </bookViews>
  <sheets>
    <sheet name="Atendimentos_trim" sheetId="1" r:id="rId1"/>
    <sheet name="Protocolos_trim" sheetId="2" r:id="rId2"/>
    <sheet name="Sec_Geral_Trim" sheetId="3" r:id="rId3"/>
    <sheet name="Nat_Assunto_Trim" sheetId="4" r:id="rId4"/>
  </sheets>
  <definedNames/>
  <calcPr fullCalcOnLoad="1"/>
</workbook>
</file>

<file path=xl/sharedStrings.xml><?xml version="1.0" encoding="utf-8"?>
<sst xmlns="http://schemas.openxmlformats.org/spreadsheetml/2006/main" count="94" uniqueCount="68">
  <si>
    <t>Controladoria Geral do Município - Ouvidoria Geral</t>
  </si>
  <si>
    <t>SIGRC* - Sistema Integrado de Gerenciamento e Relacionamento com o Cidadão</t>
  </si>
  <si>
    <t>ATENDIMENTOS</t>
  </si>
  <si>
    <t>2º trim 2017</t>
  </si>
  <si>
    <t>1º trim 2017</t>
  </si>
  <si>
    <t>média</t>
  </si>
  <si>
    <t>Telefone</t>
  </si>
  <si>
    <t>Formulário eletrônico ***</t>
  </si>
  <si>
    <t>Praça de Atendimento ao Munícipe</t>
  </si>
  <si>
    <t>E-mail**</t>
  </si>
  <si>
    <t>Carta **</t>
  </si>
  <si>
    <t>Pessoalmente **</t>
  </si>
  <si>
    <t>Ofício</t>
  </si>
  <si>
    <t>Outro</t>
  </si>
  <si>
    <t>TOTAL</t>
  </si>
  <si>
    <t>* Novo Sistema de Informação da Ouvidoria Geral do Município</t>
  </si>
  <si>
    <t>** Atendimento Presencial, E-mail e Carta estão consolidadas no canal Portal Online</t>
  </si>
  <si>
    <t>SIGRC - Sistema Integrado de Gerenciamento e Relacionamento com o Cidadão</t>
  </si>
  <si>
    <t>trimestres</t>
  </si>
  <si>
    <t>protocolos</t>
  </si>
  <si>
    <t>variação**</t>
  </si>
  <si>
    <t>** variação percentual em relação ao trimestre imediatamente anterior</t>
  </si>
  <si>
    <t>SECRETARIA</t>
  </si>
  <si>
    <t>Média**</t>
  </si>
  <si>
    <t>Gabinete do Prefeito</t>
  </si>
  <si>
    <t>Secretaria do Governo Municipal</t>
  </si>
  <si>
    <t>Secretaria Executiva de Comunicação</t>
  </si>
  <si>
    <t>Secretaria Municipal da Fazenda</t>
  </si>
  <si>
    <t>*</t>
  </si>
  <si>
    <t>Secretaria Municipal da Pessoa com Deficiência</t>
  </si>
  <si>
    <t>Secretaria Municipal da Saúde</t>
  </si>
  <si>
    <t>Secretaria Municipal das Prefeituras Regionais</t>
  </si>
  <si>
    <t>Secretaria Municipal de Assistência e Desenvolvimento Social</t>
  </si>
  <si>
    <t>Secretaria Municipal de Cultura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</si>
  <si>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</si>
  <si>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</si>
  <si>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</si>
  <si>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</si>
  <si>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</si>
  <si>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</si>
  <si>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</si>
  <si>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</si>
  <si>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</si>
  <si>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Políticas para as Mulheres</t>
  </si>
  <si>
    <t>Secretaria Municipal de Relações Internacionais</t>
  </si>
  <si>
    <t>Secretaria Municipal de Segurança Urbana</t>
  </si>
  <si>
    <t>Secretaria Municipal de Serviços e Obras</t>
  </si>
  <si>
    <t>Secretaria Municipal de Trabalho e Empreendedorismo</t>
  </si>
  <si>
    <t>Secretaria Municipal de Urbanismo e Licenciamento</t>
  </si>
  <si>
    <t>Secretaria Municipal do Verde e do Meio Ambiente</t>
  </si>
  <si>
    <t>Outros Órgãos***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</si>
  <si>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</si>
  <si>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</si>
  <si>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*** não pertinentes à esfera municipal</t>
  </si>
  <si>
    <t>NATUREZA - Assunto</t>
  </si>
  <si>
    <t>Buraco e pavimentação</t>
  </si>
  <si>
    <t>Varrição e limpeza urbana</t>
  </si>
  <si>
    <t>Capinação e roçada de áreas verdes</t>
  </si>
  <si>
    <t>Árvore</t>
  </si>
  <si>
    <t>Veículos abandonados</t>
  </si>
  <si>
    <t>Drenagem de água de chuva</t>
  </si>
  <si>
    <t>10 MAIS</t>
  </si>
  <si>
    <t>3º trim 2017</t>
  </si>
  <si>
    <t>Tapa-buraco</t>
  </si>
  <si>
    <t>4º trim 2017</t>
  </si>
  <si>
    <t xml:space="preserve">Poluição Sonora - PSIU </t>
  </si>
  <si>
    <t>Ponto viciado, entulho e caçamba de entulho</t>
  </si>
  <si>
    <t>Remoção de grandes objetos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</si>
</sst>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</borders>
  <cellStyleXfs count="1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17" fontId="4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3" fontId="46" fillId="0" borderId="11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3" fontId="45" fillId="33" borderId="14" xfId="0" applyNumberFormat="1" applyFont="1" applyFill="1" applyBorder="1" applyAlignment="1">
      <alignment horizontal="center"/>
    </xf>
    <xf numFmtId="17" fontId="45" fillId="33" borderId="10" xfId="136" applyNumberFormat="1" applyFont="1" applyFill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5" xfId="0" applyFont="1" applyBorder="1" applyAlignment="1">
      <alignment/>
    </xf>
    <xf numFmtId="3" fontId="46" fillId="0" borderId="13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5" fillId="33" borderId="16" xfId="0" applyFont="1" applyFill="1" applyBorder="1" applyAlignment="1">
      <alignment/>
    </xf>
    <xf numFmtId="0" fontId="4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5" fillId="33" borderId="17" xfId="0" applyFont="1" applyFill="1" applyBorder="1" applyAlignment="1">
      <alignment/>
    </xf>
    <xf numFmtId="3" fontId="45" fillId="33" borderId="18" xfId="0" applyNumberFormat="1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5" fillId="33" borderId="14" xfId="0" applyFont="1" applyFill="1" applyBorder="1" applyAlignment="1">
      <alignment/>
    </xf>
    <xf numFmtId="0" fontId="48" fillId="0" borderId="19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16" xfId="0" applyNumberFormat="1" applyFont="1" applyFill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3" fontId="46" fillId="0" borderId="19" xfId="0" applyNumberFormat="1" applyFont="1" applyBorder="1" applyAlignment="1">
      <alignment horizontal="center" vertical="center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3" fontId="45" fillId="35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 vertical="top" wrapText="1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Incorreto" xfId="111"/>
    <cellStyle name="Currency" xfId="112"/>
    <cellStyle name="Currency [0]" xfId="113"/>
    <cellStyle name="Neutra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3" xfId="135"/>
    <cellStyle name="Normal 4" xfId="136"/>
    <cellStyle name="Normal 6" xfId="137"/>
    <cellStyle name="Nota" xfId="138"/>
    <cellStyle name="Percent" xfId="139"/>
    <cellStyle name="Porcentagem 2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2.7109375" style="0" customWidth="1"/>
    <col min="2" max="3" width="12.421875" style="0" customWidth="1"/>
    <col min="4" max="4" width="12.421875" style="0" bestFit="1" customWidth="1"/>
    <col min="5" max="5" width="12.421875" style="0" customWidth="1"/>
    <col min="6" max="6" width="9.140625" style="0" customWidth="1"/>
  </cols>
  <sheetData>
    <row r="1" ht="15">
      <c r="A1" s="1" t="s">
        <v>0</v>
      </c>
    </row>
    <row r="2" ht="15">
      <c r="A2" s="1" t="s">
        <v>1</v>
      </c>
    </row>
    <row r="5" spans="1:15" ht="15">
      <c r="A5" s="2" t="s">
        <v>2</v>
      </c>
      <c r="B5" s="3" t="s">
        <v>64</v>
      </c>
      <c r="C5" s="3" t="s">
        <v>62</v>
      </c>
      <c r="D5" s="3" t="s">
        <v>3</v>
      </c>
      <c r="E5" s="3" t="s">
        <v>4</v>
      </c>
      <c r="F5" s="3" t="s">
        <v>5</v>
      </c>
      <c r="H5" s="4"/>
      <c r="I5" s="5"/>
      <c r="J5" s="6"/>
      <c r="K5" s="4"/>
      <c r="L5" s="5"/>
      <c r="M5" s="6"/>
      <c r="N5" s="4"/>
      <c r="O5" s="5"/>
    </row>
    <row r="6" spans="1:15" ht="15" customHeight="1">
      <c r="A6" s="7" t="s">
        <v>6</v>
      </c>
      <c r="B6" s="43">
        <v>4341</v>
      </c>
      <c r="C6" s="8">
        <v>4226</v>
      </c>
      <c r="D6" s="8">
        <v>6317</v>
      </c>
      <c r="E6" s="43">
        <v>6631</v>
      </c>
      <c r="F6" s="8">
        <f aca="true" t="shared" si="0" ref="F6:F13">AVERAGE(C6:D6)</f>
        <v>5271.5</v>
      </c>
      <c r="H6" s="9"/>
      <c r="I6" s="10"/>
      <c r="K6" s="9"/>
      <c r="L6" s="10"/>
      <c r="N6" s="9"/>
      <c r="O6" s="10"/>
    </row>
    <row r="7" spans="1:15" ht="15">
      <c r="A7" s="7" t="s">
        <v>7</v>
      </c>
      <c r="B7" s="43">
        <v>1199</v>
      </c>
      <c r="C7" s="8">
        <v>1342</v>
      </c>
      <c r="D7" s="8">
        <v>3073</v>
      </c>
      <c r="E7" s="43">
        <v>5045</v>
      </c>
      <c r="F7" s="8">
        <f t="shared" si="0"/>
        <v>2207.5</v>
      </c>
      <c r="H7" s="9"/>
      <c r="I7" s="10"/>
      <c r="K7" s="9"/>
      <c r="L7" s="10"/>
      <c r="N7" s="9"/>
      <c r="O7" s="10"/>
    </row>
    <row r="8" spans="1:15" ht="15">
      <c r="A8" s="7" t="s">
        <v>8</v>
      </c>
      <c r="B8" s="43">
        <v>30</v>
      </c>
      <c r="C8" s="8">
        <v>33</v>
      </c>
      <c r="D8" s="8">
        <v>4</v>
      </c>
      <c r="E8" s="43">
        <v>6</v>
      </c>
      <c r="F8" s="8">
        <f t="shared" si="0"/>
        <v>18.5</v>
      </c>
      <c r="H8" s="9"/>
      <c r="I8" s="10"/>
      <c r="K8" s="9"/>
      <c r="L8" s="10"/>
      <c r="N8" s="9"/>
      <c r="O8" s="10"/>
    </row>
    <row r="9" spans="1:15" ht="15">
      <c r="A9" s="7" t="s">
        <v>9</v>
      </c>
      <c r="B9" s="43">
        <v>0</v>
      </c>
      <c r="C9" s="8">
        <v>0</v>
      </c>
      <c r="D9" s="8">
        <v>0</v>
      </c>
      <c r="E9" s="43">
        <v>0</v>
      </c>
      <c r="F9" s="8">
        <f t="shared" si="0"/>
        <v>0</v>
      </c>
      <c r="H9" s="9"/>
      <c r="I9" s="10"/>
      <c r="K9" s="9"/>
      <c r="L9" s="10"/>
      <c r="N9" s="9"/>
      <c r="O9" s="10"/>
    </row>
    <row r="10" spans="1:15" ht="15">
      <c r="A10" s="7" t="s">
        <v>10</v>
      </c>
      <c r="B10" s="43">
        <v>0</v>
      </c>
      <c r="C10" s="8">
        <v>0</v>
      </c>
      <c r="D10" s="8">
        <v>0</v>
      </c>
      <c r="E10" s="43">
        <v>0</v>
      </c>
      <c r="F10" s="8">
        <f t="shared" si="0"/>
        <v>0</v>
      </c>
      <c r="H10" s="9"/>
      <c r="I10" s="10"/>
      <c r="K10" s="9"/>
      <c r="L10" s="10"/>
      <c r="N10" s="9"/>
      <c r="O10" s="10"/>
    </row>
    <row r="11" spans="1:15" ht="15">
      <c r="A11" s="7" t="s">
        <v>11</v>
      </c>
      <c r="B11" s="43">
        <v>271</v>
      </c>
      <c r="C11" s="8">
        <v>249</v>
      </c>
      <c r="D11" s="8">
        <v>266</v>
      </c>
      <c r="E11" s="43">
        <v>0</v>
      </c>
      <c r="F11" s="8">
        <f t="shared" si="0"/>
        <v>257.5</v>
      </c>
      <c r="H11" s="9"/>
      <c r="I11" s="10"/>
      <c r="K11" s="9"/>
      <c r="L11" s="10"/>
      <c r="N11" s="9"/>
      <c r="O11" s="10"/>
    </row>
    <row r="12" spans="1:15" ht="15">
      <c r="A12" s="7" t="s">
        <v>12</v>
      </c>
      <c r="B12" s="43">
        <v>0</v>
      </c>
      <c r="C12" s="8">
        <v>0</v>
      </c>
      <c r="D12" s="8">
        <v>0</v>
      </c>
      <c r="E12" s="43">
        <v>0</v>
      </c>
      <c r="F12" s="8">
        <f t="shared" si="0"/>
        <v>0</v>
      </c>
      <c r="H12" s="9"/>
      <c r="I12" s="10"/>
      <c r="K12" s="9"/>
      <c r="L12" s="10"/>
      <c r="N12" s="9"/>
      <c r="O12" s="10"/>
    </row>
    <row r="13" spans="1:15" ht="15">
      <c r="A13" s="7" t="s">
        <v>13</v>
      </c>
      <c r="B13" s="43">
        <v>0</v>
      </c>
      <c r="C13" s="8">
        <v>0</v>
      </c>
      <c r="D13" s="8">
        <v>0</v>
      </c>
      <c r="E13" s="43">
        <v>0</v>
      </c>
      <c r="F13" s="8">
        <f t="shared" si="0"/>
        <v>0</v>
      </c>
      <c r="H13" s="9"/>
      <c r="I13" s="10"/>
      <c r="K13" s="9"/>
      <c r="L13" s="10"/>
      <c r="N13" s="9"/>
      <c r="O13" s="10"/>
    </row>
    <row r="14" spans="1:15" ht="15">
      <c r="A14" s="2" t="s">
        <v>14</v>
      </c>
      <c r="B14" s="44">
        <f>SUM(B6:B13)</f>
        <v>5841</v>
      </c>
      <c r="C14" s="11">
        <f>SUM(C6:C13)</f>
        <v>5850</v>
      </c>
      <c r="D14" s="11">
        <v>9625</v>
      </c>
      <c r="E14" s="11">
        <f>SUM(E6:E13)</f>
        <v>11682</v>
      </c>
      <c r="F14" s="11">
        <f>AVERAGE(B14:E14)</f>
        <v>8249.5</v>
      </c>
      <c r="H14" s="4"/>
      <c r="I14" s="12"/>
      <c r="J14" s="6"/>
      <c r="K14" s="4"/>
      <c r="L14" s="12"/>
      <c r="M14" s="6"/>
      <c r="N14" s="4"/>
      <c r="O14" s="12"/>
    </row>
    <row r="16" spans="1:9" ht="15">
      <c r="A16" s="9" t="s">
        <v>15</v>
      </c>
      <c r="I16" s="13"/>
    </row>
    <row r="17" spans="1:6" ht="15">
      <c r="A17" s="14" t="s">
        <v>16</v>
      </c>
      <c r="B17" s="14"/>
      <c r="C17" s="14"/>
      <c r="D17" s="14"/>
      <c r="E17" s="14"/>
      <c r="F17" s="14"/>
    </row>
    <row r="18" ht="15">
      <c r="A18" s="9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12.140625" style="0" bestFit="1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17</v>
      </c>
    </row>
    <row r="4" spans="1:3" ht="15">
      <c r="A4" s="3" t="s">
        <v>18</v>
      </c>
      <c r="B4" s="3" t="s">
        <v>19</v>
      </c>
      <c r="C4" s="3" t="s">
        <v>20</v>
      </c>
    </row>
    <row r="5" spans="1:3" ht="15">
      <c r="A5" s="17" t="s">
        <v>4</v>
      </c>
      <c r="B5" s="18">
        <v>1807</v>
      </c>
      <c r="C5" s="16">
        <v>-21.09</v>
      </c>
    </row>
    <row r="6" spans="1:3" ht="15">
      <c r="A6" s="15" t="s">
        <v>3</v>
      </c>
      <c r="B6" s="8">
        <v>5602</v>
      </c>
      <c r="C6" s="16">
        <v>210.02</v>
      </c>
    </row>
    <row r="7" spans="1:3" ht="15">
      <c r="A7" s="15" t="s">
        <v>62</v>
      </c>
      <c r="B7" s="8">
        <v>4239</v>
      </c>
      <c r="C7" s="16">
        <f>(B7-B5)*100/B5</f>
        <v>134.58771444382955</v>
      </c>
    </row>
    <row r="8" spans="1:3" ht="15">
      <c r="A8" s="15" t="s">
        <v>64</v>
      </c>
      <c r="B8" s="43">
        <v>3691</v>
      </c>
      <c r="C8" s="16">
        <f>(B8-B6)*100/B6</f>
        <v>-34.1128168511246</v>
      </c>
    </row>
    <row r="9" spans="1:3" ht="15">
      <c r="A9" s="47"/>
      <c r="B9" s="48"/>
      <c r="C9" s="49"/>
    </row>
    <row r="10" ht="15">
      <c r="A10" s="9" t="s">
        <v>21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70.28125" style="0" customWidth="1"/>
    <col min="2" max="2" width="2.00390625" style="0" customWidth="1"/>
    <col min="3" max="4" width="14.28125" style="0" customWidth="1"/>
    <col min="5" max="5" width="12.421875" style="0" customWidth="1"/>
    <col min="6" max="6" width="12.421875" style="0" bestFit="1" customWidth="1"/>
    <col min="7" max="7" width="12.28125" style="0" customWidth="1"/>
    <col min="8" max="9" width="9.140625" style="0" customWidth="1"/>
    <col min="10" max="10" width="43.00390625" style="0" customWidth="1"/>
    <col min="11" max="11" width="9.140625" style="0" customWidth="1"/>
    <col min="12" max="12" width="12.421875" style="0" bestFit="1" customWidth="1"/>
    <col min="13" max="13" width="39.7109375" style="0" customWidth="1"/>
    <col min="14" max="15" width="9.140625" style="0" customWidth="1"/>
    <col min="16" max="16" width="31.00390625" style="0" customWidth="1"/>
    <col min="17" max="17" width="9.14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17</v>
      </c>
      <c r="B2" s="1"/>
      <c r="C2" s="1"/>
      <c r="D2" s="1"/>
    </row>
    <row r="4" spans="1:17" ht="15">
      <c r="A4" s="19" t="s">
        <v>22</v>
      </c>
      <c r="B4" s="20"/>
      <c r="C4" s="37" t="s">
        <v>64</v>
      </c>
      <c r="D4" s="37" t="s">
        <v>62</v>
      </c>
      <c r="E4" s="21" t="s">
        <v>3</v>
      </c>
      <c r="F4" s="11" t="s">
        <v>4</v>
      </c>
      <c r="G4" s="22" t="s">
        <v>23</v>
      </c>
      <c r="J4" s="4"/>
      <c r="K4" s="5"/>
      <c r="L4" s="6"/>
      <c r="M4" s="4"/>
      <c r="N4" s="5"/>
      <c r="O4" s="6"/>
      <c r="P4" s="4"/>
      <c r="Q4" s="5"/>
    </row>
    <row r="5" spans="1:17" ht="15" customHeight="1">
      <c r="A5" s="23" t="s">
        <v>24</v>
      </c>
      <c r="B5" s="24"/>
      <c r="C5" s="46">
        <v>0</v>
      </c>
      <c r="D5" s="46">
        <v>0</v>
      </c>
      <c r="E5" s="42">
        <v>9</v>
      </c>
      <c r="F5" s="25">
        <v>0</v>
      </c>
      <c r="G5" s="8">
        <f>AVERAGE(C5:F5)</f>
        <v>2.25</v>
      </c>
      <c r="J5" s="9"/>
      <c r="K5" s="26"/>
      <c r="M5" s="9"/>
      <c r="N5" s="26"/>
      <c r="P5" s="9"/>
      <c r="Q5" s="26"/>
    </row>
    <row r="6" spans="1:17" ht="15" customHeight="1">
      <c r="A6" s="23" t="s">
        <v>25</v>
      </c>
      <c r="B6" s="24"/>
      <c r="C6" s="46">
        <v>0</v>
      </c>
      <c r="D6" s="46">
        <v>0</v>
      </c>
      <c r="E6" s="42">
        <v>0</v>
      </c>
      <c r="F6" s="25">
        <v>0</v>
      </c>
      <c r="G6" s="43">
        <f aca="true" t="shared" si="0" ref="G6:G31">AVERAGE(C6:F6)</f>
        <v>0</v>
      </c>
      <c r="J6" s="9"/>
      <c r="K6" s="26"/>
      <c r="M6" s="9"/>
      <c r="N6" s="26"/>
      <c r="P6" s="9"/>
      <c r="Q6" s="26"/>
    </row>
    <row r="7" spans="1:17" ht="15">
      <c r="A7" s="23" t="s">
        <v>26</v>
      </c>
      <c r="B7" s="24"/>
      <c r="C7" s="46">
        <v>0</v>
      </c>
      <c r="D7" s="46">
        <v>0</v>
      </c>
      <c r="E7" s="42">
        <v>0</v>
      </c>
      <c r="F7" s="25">
        <v>0</v>
      </c>
      <c r="G7" s="43">
        <f t="shared" si="0"/>
        <v>0</v>
      </c>
      <c r="J7" s="9"/>
      <c r="K7" s="26"/>
      <c r="M7" s="9"/>
      <c r="N7" s="26"/>
      <c r="P7" s="9"/>
      <c r="Q7" s="26"/>
    </row>
    <row r="8" spans="1:17" ht="15">
      <c r="A8" s="23" t="s">
        <v>27</v>
      </c>
      <c r="B8" s="24" t="s">
        <v>28</v>
      </c>
      <c r="C8" s="46">
        <v>3</v>
      </c>
      <c r="D8" s="46">
        <v>13</v>
      </c>
      <c r="E8" s="42">
        <v>2</v>
      </c>
      <c r="F8" s="25">
        <v>1</v>
      </c>
      <c r="G8" s="43">
        <f t="shared" si="0"/>
        <v>4.75</v>
      </c>
      <c r="J8" s="9"/>
      <c r="K8" s="26"/>
      <c r="M8" s="9"/>
      <c r="N8" s="26"/>
      <c r="P8" s="9"/>
      <c r="Q8" s="26"/>
    </row>
    <row r="9" spans="1:17" ht="15" customHeight="1">
      <c r="A9" s="23" t="s">
        <v>29</v>
      </c>
      <c r="B9" s="24" t="s">
        <v>28</v>
      </c>
      <c r="C9" s="46">
        <v>0</v>
      </c>
      <c r="D9" s="46">
        <v>1</v>
      </c>
      <c r="E9" s="42">
        <v>0</v>
      </c>
      <c r="F9" s="25">
        <v>0</v>
      </c>
      <c r="G9" s="43">
        <f t="shared" si="0"/>
        <v>0.25</v>
      </c>
      <c r="J9" s="9"/>
      <c r="K9" s="26"/>
      <c r="M9" s="9"/>
      <c r="N9" s="26"/>
      <c r="P9" s="9"/>
      <c r="Q9" s="26"/>
    </row>
    <row r="10" spans="1:17" ht="15" customHeight="1">
      <c r="A10" s="23" t="s">
        <v>30</v>
      </c>
      <c r="B10" s="24"/>
      <c r="C10" s="46">
        <v>83</v>
      </c>
      <c r="D10" s="46">
        <v>75</v>
      </c>
      <c r="E10" s="42">
        <v>176</v>
      </c>
      <c r="F10" s="25">
        <v>84</v>
      </c>
      <c r="G10" s="43">
        <f t="shared" si="0"/>
        <v>104.5</v>
      </c>
      <c r="J10" s="9"/>
      <c r="K10" s="26"/>
      <c r="M10" s="9"/>
      <c r="N10" s="26"/>
      <c r="P10" s="9"/>
      <c r="Q10" s="26"/>
    </row>
    <row r="11" spans="1:17" ht="15" customHeight="1">
      <c r="A11" s="23" t="s">
        <v>31</v>
      </c>
      <c r="B11" s="24" t="s">
        <v>28</v>
      </c>
      <c r="C11" s="50">
        <v>3231</v>
      </c>
      <c r="D11" s="46">
        <v>3698</v>
      </c>
      <c r="E11" s="42">
        <v>4650</v>
      </c>
      <c r="F11" s="25">
        <v>1104</v>
      </c>
      <c r="G11" s="43">
        <f t="shared" si="0"/>
        <v>3170.75</v>
      </c>
      <c r="J11" s="9"/>
      <c r="K11" s="26"/>
      <c r="M11" s="9"/>
      <c r="N11" s="26"/>
      <c r="P11" s="9"/>
      <c r="Q11" s="26"/>
    </row>
    <row r="12" spans="1:17" ht="15" customHeight="1">
      <c r="A12" s="23" t="s">
        <v>32</v>
      </c>
      <c r="B12" s="24"/>
      <c r="C12" s="46">
        <v>6</v>
      </c>
      <c r="D12" s="46">
        <v>9</v>
      </c>
      <c r="E12" s="42">
        <v>21</v>
      </c>
      <c r="F12" s="25">
        <v>11</v>
      </c>
      <c r="G12" s="43">
        <f t="shared" si="0"/>
        <v>11.75</v>
      </c>
      <c r="J12" s="9"/>
      <c r="K12" s="26"/>
      <c r="M12" s="9"/>
      <c r="N12" s="26"/>
      <c r="P12" s="9"/>
      <c r="Q12" s="26"/>
    </row>
    <row r="13" spans="1:17" ht="15" customHeight="1">
      <c r="A13" s="23" t="s">
        <v>33</v>
      </c>
      <c r="B13" s="24"/>
      <c r="C13" s="46">
        <v>0</v>
      </c>
      <c r="D13" s="46">
        <v>1</v>
      </c>
      <c r="E13" s="42">
        <v>0</v>
      </c>
      <c r="F13" s="25">
        <v>0</v>
      </c>
      <c r="G13" s="43">
        <f t="shared" si="0"/>
        <v>0.25</v>
      </c>
      <c r="J13" s="9"/>
      <c r="K13" s="26"/>
      <c r="M13" s="9"/>
      <c r="N13" s="26"/>
      <c r="P13" s="9"/>
      <c r="Q13" s="26"/>
    </row>
    <row r="14" spans="1:17" ht="15" customHeight="1">
      <c r="A14" s="23" t="s">
        <v>34</v>
      </c>
      <c r="B14" s="24" t="s">
        <v>28</v>
      </c>
      <c r="C14" s="46">
        <v>0</v>
      </c>
      <c r="D14" s="46">
        <v>0</v>
      </c>
      <c r="E14" s="42">
        <v>0</v>
      </c>
      <c r="F14" s="25">
        <v>0</v>
      </c>
      <c r="G14" s="43">
        <f t="shared" si="0"/>
        <v>0</v>
      </c>
      <c r="J14" s="9"/>
      <c r="K14" s="26"/>
      <c r="M14" s="9"/>
      <c r="N14" s="26"/>
      <c r="P14" s="9"/>
      <c r="Q14" s="26"/>
    </row>
    <row r="15" spans="1:17" ht="15" customHeight="1">
      <c r="A15" s="23" t="s">
        <v>35</v>
      </c>
      <c r="B15" s="24"/>
      <c r="C15" s="46">
        <v>2</v>
      </c>
      <c r="D15" s="46">
        <v>38</v>
      </c>
      <c r="E15" s="42">
        <v>0</v>
      </c>
      <c r="F15" s="25">
        <v>1</v>
      </c>
      <c r="G15" s="43">
        <f t="shared" si="0"/>
        <v>10.25</v>
      </c>
      <c r="J15" s="9"/>
      <c r="K15" s="26"/>
      <c r="M15" s="9"/>
      <c r="N15" s="26"/>
      <c r="P15" s="9"/>
      <c r="Q15" s="26"/>
    </row>
    <row r="16" spans="1:17" ht="15">
      <c r="A16" s="23" t="s">
        <v>36</v>
      </c>
      <c r="B16" s="24"/>
      <c r="C16" s="46">
        <v>99</v>
      </c>
      <c r="D16" s="46">
        <v>32</v>
      </c>
      <c r="E16" s="42">
        <v>33</v>
      </c>
      <c r="F16" s="25">
        <v>16</v>
      </c>
      <c r="G16" s="43">
        <f t="shared" si="0"/>
        <v>45</v>
      </c>
      <c r="J16" s="9"/>
      <c r="K16" s="26"/>
      <c r="M16" s="9"/>
      <c r="N16" s="26"/>
      <c r="P16" s="9"/>
      <c r="Q16" s="26"/>
    </row>
    <row r="17" spans="1:17" ht="15" customHeight="1">
      <c r="A17" s="23" t="s">
        <v>37</v>
      </c>
      <c r="B17" s="24" t="s">
        <v>28</v>
      </c>
      <c r="C17" s="46">
        <v>0</v>
      </c>
      <c r="D17" s="46">
        <v>4</v>
      </c>
      <c r="E17" s="42">
        <v>0</v>
      </c>
      <c r="F17" s="25">
        <v>1</v>
      </c>
      <c r="G17" s="43">
        <f t="shared" si="0"/>
        <v>1.25</v>
      </c>
      <c r="J17" s="9"/>
      <c r="K17" s="26"/>
      <c r="M17" s="9"/>
      <c r="N17" s="26"/>
      <c r="P17" s="9"/>
      <c r="Q17" s="26"/>
    </row>
    <row r="18" spans="1:17" ht="15" customHeight="1">
      <c r="A18" s="23" t="s">
        <v>38</v>
      </c>
      <c r="B18" s="24"/>
      <c r="C18" s="46">
        <v>4</v>
      </c>
      <c r="D18" s="46">
        <v>0</v>
      </c>
      <c r="E18" s="42">
        <v>1</v>
      </c>
      <c r="F18" s="25">
        <v>2</v>
      </c>
      <c r="G18" s="43">
        <f t="shared" si="0"/>
        <v>1.75</v>
      </c>
      <c r="J18" s="9"/>
      <c r="K18" s="26"/>
      <c r="M18" s="9"/>
      <c r="N18" s="26"/>
      <c r="P18" s="9"/>
      <c r="Q18" s="26"/>
    </row>
    <row r="19" spans="1:17" ht="15" customHeight="1">
      <c r="A19" s="23" t="s">
        <v>39</v>
      </c>
      <c r="B19" s="24"/>
      <c r="C19" s="46">
        <v>0</v>
      </c>
      <c r="D19" s="46">
        <v>0</v>
      </c>
      <c r="E19" s="42">
        <v>0</v>
      </c>
      <c r="F19" s="25">
        <v>5</v>
      </c>
      <c r="G19" s="43">
        <f t="shared" si="0"/>
        <v>1.25</v>
      </c>
      <c r="J19" s="9"/>
      <c r="K19" s="26"/>
      <c r="M19" s="9"/>
      <c r="N19" s="26"/>
      <c r="P19" s="9"/>
      <c r="Q19" s="26"/>
    </row>
    <row r="20" spans="1:17" ht="15" customHeight="1">
      <c r="A20" s="23" t="s">
        <v>40</v>
      </c>
      <c r="B20" s="24" t="s">
        <v>28</v>
      </c>
      <c r="C20" s="46">
        <v>3</v>
      </c>
      <c r="D20" s="46">
        <v>6</v>
      </c>
      <c r="E20" s="42">
        <v>15</v>
      </c>
      <c r="F20" s="25">
        <v>11</v>
      </c>
      <c r="G20" s="43">
        <f t="shared" si="0"/>
        <v>8.75</v>
      </c>
      <c r="J20" s="27"/>
      <c r="K20" s="28"/>
      <c r="M20" s="27"/>
      <c r="N20" s="28"/>
      <c r="O20" s="6"/>
      <c r="P20" s="27"/>
      <c r="Q20" s="28"/>
    </row>
    <row r="21" spans="1:17" ht="15" customHeight="1">
      <c r="A21" s="23" t="s">
        <v>41</v>
      </c>
      <c r="B21" s="24" t="s">
        <v>28</v>
      </c>
      <c r="C21" s="46">
        <v>2</v>
      </c>
      <c r="D21" s="46">
        <v>81</v>
      </c>
      <c r="E21" s="42">
        <v>243</v>
      </c>
      <c r="F21" s="25">
        <v>366</v>
      </c>
      <c r="G21" s="43">
        <f t="shared" si="0"/>
        <v>173</v>
      </c>
      <c r="J21" s="9"/>
      <c r="K21" s="26"/>
      <c r="M21" s="9"/>
      <c r="N21" s="26"/>
      <c r="P21" s="9"/>
      <c r="Q21" s="26"/>
    </row>
    <row r="22" spans="1:17" ht="15" customHeight="1">
      <c r="A22" s="23" t="s">
        <v>42</v>
      </c>
      <c r="B22" s="24" t="s">
        <v>28</v>
      </c>
      <c r="C22" s="46">
        <v>185</v>
      </c>
      <c r="D22" s="46">
        <v>150</v>
      </c>
      <c r="E22" s="42">
        <v>315</v>
      </c>
      <c r="F22" s="25">
        <v>69</v>
      </c>
      <c r="G22" s="43">
        <f t="shared" si="0"/>
        <v>179.75</v>
      </c>
      <c r="J22" s="9"/>
      <c r="K22" s="26"/>
      <c r="M22" s="9"/>
      <c r="N22" s="26"/>
      <c r="P22" s="9"/>
      <c r="Q22" s="26"/>
    </row>
    <row r="23" spans="1:17" ht="15" customHeight="1">
      <c r="A23" s="23" t="s">
        <v>43</v>
      </c>
      <c r="B23" s="24"/>
      <c r="C23" s="46">
        <v>0</v>
      </c>
      <c r="D23" s="46">
        <v>0</v>
      </c>
      <c r="E23" s="42">
        <v>0</v>
      </c>
      <c r="F23" s="25">
        <v>0</v>
      </c>
      <c r="G23" s="43">
        <f t="shared" si="0"/>
        <v>0</v>
      </c>
      <c r="J23" s="9"/>
      <c r="K23" s="26"/>
      <c r="M23" s="9"/>
      <c r="N23" s="26"/>
      <c r="P23" s="9"/>
      <c r="Q23" s="26"/>
    </row>
    <row r="24" spans="1:17" ht="15">
      <c r="A24" s="23" t="s">
        <v>44</v>
      </c>
      <c r="B24" s="24" t="s">
        <v>28</v>
      </c>
      <c r="C24" s="46">
        <v>0</v>
      </c>
      <c r="D24" s="46">
        <v>1</v>
      </c>
      <c r="E24" s="42">
        <v>0</v>
      </c>
      <c r="F24" s="25">
        <v>0</v>
      </c>
      <c r="G24" s="43">
        <f t="shared" si="0"/>
        <v>0.25</v>
      </c>
      <c r="J24" s="9"/>
      <c r="K24" s="26"/>
      <c r="M24" s="9"/>
      <c r="N24" s="26"/>
      <c r="P24" s="9"/>
      <c r="Q24" s="26"/>
    </row>
    <row r="25" spans="1:17" ht="15" customHeight="1">
      <c r="A25" s="23" t="s">
        <v>45</v>
      </c>
      <c r="B25" s="24"/>
      <c r="C25" s="46">
        <v>5</v>
      </c>
      <c r="D25" s="46">
        <v>45</v>
      </c>
      <c r="E25" s="42">
        <v>6</v>
      </c>
      <c r="F25" s="25">
        <v>0</v>
      </c>
      <c r="G25" s="43">
        <f t="shared" si="0"/>
        <v>14</v>
      </c>
      <c r="J25" s="9"/>
      <c r="K25" s="26"/>
      <c r="M25" s="9"/>
      <c r="N25" s="26"/>
      <c r="P25" s="9"/>
      <c r="Q25" s="26"/>
    </row>
    <row r="26" spans="1:17" ht="15" customHeight="1">
      <c r="A26" s="23" t="s">
        <v>46</v>
      </c>
      <c r="B26" s="24" t="s">
        <v>28</v>
      </c>
      <c r="C26" s="46">
        <v>34</v>
      </c>
      <c r="D26" s="46">
        <v>32</v>
      </c>
      <c r="E26" s="42">
        <v>87</v>
      </c>
      <c r="F26" s="25">
        <v>116</v>
      </c>
      <c r="G26" s="43">
        <f t="shared" si="0"/>
        <v>67.25</v>
      </c>
      <c r="J26" s="9"/>
      <c r="K26" s="26"/>
      <c r="M26" s="9"/>
      <c r="N26" s="26"/>
      <c r="P26" s="9"/>
      <c r="Q26" s="26"/>
    </row>
    <row r="27" spans="1:17" ht="15" customHeight="1">
      <c r="A27" s="23" t="s">
        <v>47</v>
      </c>
      <c r="B27" s="24" t="s">
        <v>28</v>
      </c>
      <c r="C27" s="46">
        <v>0</v>
      </c>
      <c r="D27" s="46">
        <v>4</v>
      </c>
      <c r="E27" s="42">
        <v>0</v>
      </c>
      <c r="F27" s="25">
        <v>0</v>
      </c>
      <c r="G27" s="43">
        <f t="shared" si="0"/>
        <v>1</v>
      </c>
      <c r="J27" s="9"/>
      <c r="K27" s="26"/>
      <c r="M27" s="9"/>
      <c r="N27" s="26"/>
      <c r="P27" s="9"/>
      <c r="Q27" s="26"/>
    </row>
    <row r="28" spans="1:17" ht="15" customHeight="1">
      <c r="A28" s="23" t="s">
        <v>48</v>
      </c>
      <c r="B28" s="24" t="s">
        <v>28</v>
      </c>
      <c r="C28" s="46">
        <v>1</v>
      </c>
      <c r="D28" s="46">
        <v>21</v>
      </c>
      <c r="E28" s="42">
        <v>10</v>
      </c>
      <c r="F28" s="25">
        <v>0</v>
      </c>
      <c r="G28" s="43">
        <f t="shared" si="0"/>
        <v>8</v>
      </c>
      <c r="J28" s="9"/>
      <c r="K28" s="26"/>
      <c r="M28" s="9"/>
      <c r="N28" s="26"/>
      <c r="P28" s="9"/>
      <c r="Q28" s="26"/>
    </row>
    <row r="29" spans="1:17" ht="15" customHeight="1">
      <c r="A29" s="23" t="s">
        <v>49</v>
      </c>
      <c r="B29" s="24"/>
      <c r="C29" s="46">
        <v>32</v>
      </c>
      <c r="D29" s="46">
        <v>28</v>
      </c>
      <c r="E29" s="42">
        <v>46</v>
      </c>
      <c r="F29" s="25">
        <v>20</v>
      </c>
      <c r="G29" s="43">
        <f t="shared" si="0"/>
        <v>31.5</v>
      </c>
      <c r="J29" s="9"/>
      <c r="K29" s="26"/>
      <c r="M29" s="9"/>
      <c r="N29" s="26"/>
      <c r="P29" s="9"/>
      <c r="Q29" s="26"/>
    </row>
    <row r="30" spans="1:17" ht="15" customHeight="1">
      <c r="A30" s="23" t="s">
        <v>50</v>
      </c>
      <c r="B30" s="24"/>
      <c r="C30" s="46">
        <v>0</v>
      </c>
      <c r="D30" s="46">
        <v>0</v>
      </c>
      <c r="E30" s="42">
        <v>0</v>
      </c>
      <c r="F30" s="25">
        <v>0</v>
      </c>
      <c r="G30" s="43">
        <f t="shared" si="0"/>
        <v>0</v>
      </c>
      <c r="J30" s="29"/>
      <c r="K30" s="30"/>
      <c r="L30" s="6"/>
      <c r="M30" s="9"/>
      <c r="N30" s="26"/>
      <c r="P30" s="9"/>
      <c r="Q30" s="26"/>
    </row>
    <row r="31" spans="1:17" ht="15" customHeight="1">
      <c r="A31" s="31" t="s">
        <v>14</v>
      </c>
      <c r="B31" s="31"/>
      <c r="C31" s="45">
        <v>4239</v>
      </c>
      <c r="D31" s="45">
        <v>4239</v>
      </c>
      <c r="E31" s="45">
        <v>5602</v>
      </c>
      <c r="F31" s="44">
        <f>SUM(F5:F30)</f>
        <v>1807</v>
      </c>
      <c r="G31" s="53">
        <f t="shared" si="0"/>
        <v>3971.75</v>
      </c>
      <c r="J31" s="4"/>
      <c r="K31" s="12"/>
      <c r="L31" s="6"/>
      <c r="M31" s="27"/>
      <c r="N31" s="28"/>
      <c r="O31" s="6"/>
      <c r="P31" s="27"/>
      <c r="Q31" s="28"/>
    </row>
    <row r="32" spans="10:17" ht="15" customHeight="1">
      <c r="J32" s="6"/>
      <c r="K32" s="6"/>
      <c r="L32" s="6"/>
      <c r="M32" s="29"/>
      <c r="N32" s="30"/>
      <c r="O32" s="6"/>
      <c r="P32" s="29"/>
      <c r="Q32" s="30"/>
    </row>
    <row r="33" spans="1:17" ht="15" customHeight="1">
      <c r="A33" s="54" t="s">
        <v>51</v>
      </c>
      <c r="B33" s="54"/>
      <c r="C33" s="54"/>
      <c r="D33" s="54"/>
      <c r="E33" s="54"/>
      <c r="F33" s="54"/>
      <c r="G33" s="54"/>
      <c r="J33" s="32"/>
      <c r="K33" s="6"/>
      <c r="L33" s="6"/>
      <c r="M33" s="4"/>
      <c r="N33" s="12"/>
      <c r="O33" s="6"/>
      <c r="P33" s="4"/>
      <c r="Q33" s="12"/>
    </row>
    <row r="34" spans="1:17" ht="15" customHeight="1">
      <c r="A34" s="54"/>
      <c r="B34" s="54"/>
      <c r="C34" s="54"/>
      <c r="D34" s="54"/>
      <c r="E34" s="54"/>
      <c r="F34" s="54"/>
      <c r="G34" s="54"/>
      <c r="H34" s="32"/>
      <c r="I34" s="32"/>
      <c r="J34" s="32"/>
      <c r="K34" s="6"/>
      <c r="L34" s="6"/>
      <c r="M34" s="6"/>
      <c r="N34" s="6"/>
      <c r="O34" s="6"/>
      <c r="P34" s="6"/>
      <c r="Q34" s="6"/>
    </row>
    <row r="35" spans="1:17" ht="15">
      <c r="A35" s="54"/>
      <c r="B35" s="54"/>
      <c r="C35" s="54"/>
      <c r="D35" s="54"/>
      <c r="E35" s="54"/>
      <c r="F35" s="54"/>
      <c r="G35" s="54"/>
      <c r="H35" s="32"/>
      <c r="I35" s="32"/>
      <c r="J35" s="32"/>
      <c r="K35" s="6"/>
      <c r="L35" s="6"/>
      <c r="M35" s="6"/>
      <c r="N35" s="6"/>
      <c r="O35" s="6"/>
      <c r="P35" s="6"/>
      <c r="Q35" s="6"/>
    </row>
    <row r="36" spans="1:17" ht="15">
      <c r="A36" s="54"/>
      <c r="B36" s="54"/>
      <c r="C36" s="54"/>
      <c r="D36" s="54"/>
      <c r="E36" s="54"/>
      <c r="F36" s="54"/>
      <c r="G36" s="54"/>
      <c r="H36" s="32"/>
      <c r="I36" s="32"/>
      <c r="J36" s="6"/>
      <c r="K36" s="6"/>
      <c r="L36" s="6"/>
      <c r="M36" s="6"/>
      <c r="N36" s="6"/>
      <c r="O36" s="6"/>
      <c r="P36" s="6"/>
      <c r="Q36" s="6"/>
    </row>
    <row r="37" spans="1:17" ht="15">
      <c r="A37" s="54"/>
      <c r="B37" s="54"/>
      <c r="C37" s="54"/>
      <c r="D37" s="54"/>
      <c r="E37" s="54"/>
      <c r="F37" s="54"/>
      <c r="G37" s="54"/>
      <c r="J37" s="6"/>
      <c r="K37" s="6"/>
      <c r="L37" s="6"/>
      <c r="M37" s="6"/>
      <c r="N37" s="6"/>
      <c r="O37" s="6"/>
      <c r="P37" s="6"/>
      <c r="Q37" s="6"/>
    </row>
    <row r="38" spans="1:17" ht="15">
      <c r="A38" s="54"/>
      <c r="B38" s="54"/>
      <c r="C38" s="54"/>
      <c r="D38" s="54"/>
      <c r="E38" s="54"/>
      <c r="F38" s="54"/>
      <c r="G38" s="54"/>
      <c r="J38" s="6"/>
      <c r="K38" s="6"/>
      <c r="L38" s="6"/>
      <c r="M38" s="6"/>
      <c r="N38" s="6"/>
      <c r="O38" s="6"/>
      <c r="P38" s="6"/>
      <c r="Q38" s="6"/>
    </row>
    <row r="39" spans="1:17" ht="15">
      <c r="A39" s="54"/>
      <c r="B39" s="54"/>
      <c r="C39" s="54"/>
      <c r="D39" s="54"/>
      <c r="E39" s="54"/>
      <c r="F39" s="54"/>
      <c r="G39" s="54"/>
      <c r="J39" s="6"/>
      <c r="K39" s="6"/>
      <c r="L39" s="6"/>
      <c r="M39" s="6"/>
      <c r="N39" s="6"/>
      <c r="O39" s="6"/>
      <c r="P39" s="6"/>
      <c r="Q39" s="6"/>
    </row>
    <row r="40" spans="1:17" ht="15">
      <c r="A40" s="54"/>
      <c r="B40" s="54"/>
      <c r="C40" s="54"/>
      <c r="D40" s="54"/>
      <c r="E40" s="54"/>
      <c r="F40" s="54"/>
      <c r="G40" s="54"/>
      <c r="M40" s="6"/>
      <c r="N40" s="6"/>
      <c r="O40" s="6"/>
      <c r="P40" s="6"/>
      <c r="Q40" s="6"/>
    </row>
    <row r="41" spans="1:7" ht="15">
      <c r="A41" s="54"/>
      <c r="B41" s="54"/>
      <c r="C41" s="54"/>
      <c r="D41" s="54"/>
      <c r="E41" s="54"/>
      <c r="F41" s="54"/>
      <c r="G41" s="54"/>
    </row>
    <row r="42" spans="1:7" ht="15">
      <c r="A42" s="54"/>
      <c r="B42" s="54"/>
      <c r="C42" s="54"/>
      <c r="D42" s="54"/>
      <c r="E42" s="54"/>
      <c r="F42" s="54"/>
      <c r="G42" s="54"/>
    </row>
    <row r="43" ht="15">
      <c r="A43" s="27" t="s">
        <v>52</v>
      </c>
    </row>
    <row r="44" ht="15">
      <c r="A44" s="9" t="s">
        <v>53</v>
      </c>
    </row>
  </sheetData>
  <sheetProtection/>
  <mergeCells count="1">
    <mergeCell ref="A33:G42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3.00390625" style="0" bestFit="1" customWidth="1"/>
    <col min="2" max="2" width="20.57421875" style="33" customWidth="1"/>
    <col min="3" max="4" width="9.140625" style="0" customWidth="1"/>
    <col min="5" max="5" width="13.28125" style="0" bestFit="1" customWidth="1"/>
    <col min="6" max="6" width="9.140625" style="0" customWidth="1"/>
  </cols>
  <sheetData>
    <row r="1" ht="15">
      <c r="A1" s="1" t="s">
        <v>0</v>
      </c>
    </row>
    <row r="2" ht="15">
      <c r="A2" s="1" t="s">
        <v>17</v>
      </c>
    </row>
    <row r="3" ht="15.75" thickBot="1"/>
    <row r="4" spans="1:2" ht="15">
      <c r="A4" s="34" t="s">
        <v>54</v>
      </c>
      <c r="B4" s="35" t="s">
        <v>64</v>
      </c>
    </row>
    <row r="5" spans="1:2" ht="15">
      <c r="A5" s="51" t="s">
        <v>58</v>
      </c>
      <c r="B5" s="38">
        <v>703</v>
      </c>
    </row>
    <row r="6" spans="1:2" ht="15">
      <c r="A6" s="51" t="s">
        <v>55</v>
      </c>
      <c r="B6" s="38">
        <v>281</v>
      </c>
    </row>
    <row r="7" spans="1:2" ht="15">
      <c r="A7" s="51" t="s">
        <v>63</v>
      </c>
      <c r="B7" s="38">
        <v>274</v>
      </c>
    </row>
    <row r="8" spans="1:2" ht="15">
      <c r="A8" s="51" t="s">
        <v>59</v>
      </c>
      <c r="B8" s="38">
        <v>260</v>
      </c>
    </row>
    <row r="9" spans="1:2" ht="15">
      <c r="A9" s="51" t="s">
        <v>60</v>
      </c>
      <c r="B9" s="38">
        <v>258</v>
      </c>
    </row>
    <row r="10" spans="1:2" ht="15">
      <c r="A10" s="52" t="s">
        <v>65</v>
      </c>
      <c r="B10" s="38">
        <v>191</v>
      </c>
    </row>
    <row r="11" spans="1:2" ht="15">
      <c r="A11" s="51" t="s">
        <v>57</v>
      </c>
      <c r="B11" s="38">
        <v>168</v>
      </c>
    </row>
    <row r="12" spans="1:2" ht="15">
      <c r="A12" s="51" t="s">
        <v>66</v>
      </c>
      <c r="B12" s="38">
        <v>153</v>
      </c>
    </row>
    <row r="13" spans="1:2" ht="15">
      <c r="A13" s="51" t="s">
        <v>67</v>
      </c>
      <c r="B13" s="38">
        <v>128</v>
      </c>
    </row>
    <row r="14" spans="1:2" ht="15">
      <c r="A14" s="51" t="s">
        <v>56</v>
      </c>
      <c r="B14" s="38">
        <v>114</v>
      </c>
    </row>
    <row r="15" spans="1:2" ht="15">
      <c r="A15" s="41"/>
      <c r="B15" s="39"/>
    </row>
    <row r="16" spans="1:2" ht="15">
      <c r="A16" s="40"/>
      <c r="B16" s="36" t="s">
        <v>61</v>
      </c>
    </row>
    <row r="17" spans="1:2" ht="15">
      <c r="A17" s="40"/>
      <c r="B17" s="10"/>
    </row>
    <row r="18" ht="15">
      <c r="A18" s="9"/>
    </row>
    <row r="19" ht="15">
      <c r="A19" s="9"/>
    </row>
    <row r="20" ht="15">
      <c r="A20" s="9"/>
    </row>
    <row r="21" ht="15">
      <c r="A21" s="27"/>
    </row>
    <row r="22" ht="15">
      <c r="A22" s="9"/>
    </row>
    <row r="23" ht="15">
      <c r="A23" s="27"/>
    </row>
    <row r="24" ht="15">
      <c r="A24" s="27"/>
    </row>
    <row r="25" ht="15">
      <c r="A25" s="27"/>
    </row>
    <row r="26" ht="15">
      <c r="A26" s="27"/>
    </row>
    <row r="27" ht="15">
      <c r="A27" s="27"/>
    </row>
    <row r="28" ht="15">
      <c r="A28" s="9"/>
    </row>
    <row r="29" ht="15">
      <c r="A29" s="27"/>
    </row>
    <row r="30" ht="15">
      <c r="A30" s="27"/>
    </row>
    <row r="31" ht="15">
      <c r="A31" s="27"/>
    </row>
    <row r="32" ht="15">
      <c r="A32" s="27"/>
    </row>
    <row r="33" ht="15">
      <c r="A33" s="27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Máurio Galera</cp:lastModifiedBy>
  <dcterms:created xsi:type="dcterms:W3CDTF">2015-01-14T17:57:51Z</dcterms:created>
  <dcterms:modified xsi:type="dcterms:W3CDTF">2018-01-08T17:59:45Z</dcterms:modified>
  <cp:category/>
  <cp:version/>
  <cp:contentType/>
  <cp:contentStatus/>
</cp:coreProperties>
</file>