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AL7" i="1" l="1"/>
  <c r="AL21" i="1" s="1"/>
  <c r="AO21" i="1" s="1"/>
  <c r="AM7" i="1"/>
  <c r="AN7" i="1"/>
  <c r="AN21" i="1" s="1"/>
  <c r="AL8" i="1"/>
  <c r="AO8" i="1" s="1"/>
  <c r="AM8" i="1"/>
  <c r="AM21" i="1" s="1"/>
  <c r="AN8" i="1"/>
  <c r="AL9" i="1"/>
  <c r="AM9" i="1"/>
  <c r="AN9" i="1"/>
  <c r="AO9" i="1"/>
  <c r="AL10" i="1"/>
  <c r="AO10" i="1" s="1"/>
  <c r="AM10" i="1"/>
  <c r="AN10" i="1"/>
  <c r="AL11" i="1"/>
  <c r="AO11" i="1" s="1"/>
  <c r="AM11" i="1"/>
  <c r="AN11" i="1"/>
  <c r="AL12" i="1"/>
  <c r="AM12" i="1"/>
  <c r="AN12" i="1"/>
  <c r="AO12" i="1"/>
  <c r="AL13" i="1"/>
  <c r="AO13" i="1" s="1"/>
  <c r="AM13" i="1"/>
  <c r="AN13" i="1"/>
  <c r="AL14" i="1"/>
  <c r="AO14" i="1" s="1"/>
  <c r="AM14" i="1"/>
  <c r="AN14" i="1"/>
  <c r="AL15" i="1"/>
  <c r="AM15" i="1"/>
  <c r="AN15" i="1"/>
  <c r="AO15" i="1"/>
  <c r="AL16" i="1"/>
  <c r="AO16" i="1" s="1"/>
  <c r="AM16" i="1"/>
  <c r="AN16" i="1"/>
  <c r="AL17" i="1"/>
  <c r="AO17" i="1" s="1"/>
  <c r="AM17" i="1"/>
  <c r="AN17" i="1"/>
  <c r="AL18" i="1"/>
  <c r="AM18" i="1"/>
  <c r="AN18" i="1"/>
  <c r="AO18" i="1"/>
  <c r="AL19" i="1"/>
  <c r="AO19" i="1" s="1"/>
  <c r="AM19" i="1"/>
  <c r="AN19" i="1"/>
  <c r="AL20" i="1"/>
  <c r="AO20" i="1" s="1"/>
  <c r="AM20" i="1"/>
  <c r="AN20" i="1"/>
  <c r="B21" i="1"/>
  <c r="C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O7" i="1" l="1"/>
</calcChain>
</file>

<file path=xl/sharedStrings.xml><?xml version="1.0" encoding="utf-8"?>
<sst xmlns="http://schemas.openxmlformats.org/spreadsheetml/2006/main" count="71" uniqueCount="34">
  <si>
    <r>
      <rPr>
        <b/>
        <i/>
        <sz val="10"/>
        <color indexed="8"/>
        <rFont val="Arial"/>
        <family val="2"/>
      </rPr>
      <t>*Nota técnica:</t>
    </r>
    <r>
      <rPr>
        <i/>
        <sz val="10"/>
        <color indexed="8"/>
        <rFont val="Arial"/>
        <family val="2"/>
      </rPr>
      <t xml:space="preserve"> Esclarecemos que em decorrência da Situação de Emergência ocasionada pela Pandemia do COVID-19 as aulas presenciais  foram suspensas por longo período para diversos tipos de Unidades Educacionais, podendo desta forma ter interferido nos números de refeições servidas ao longo do ano de 2020.</t>
    </r>
  </si>
  <si>
    <t>TOTAL GERAL</t>
  </si>
  <si>
    <t>RECREIO</t>
  </si>
  <si>
    <t>CMCT</t>
  </si>
  <si>
    <t>CCI (*)</t>
  </si>
  <si>
    <t>PROJETO CECI</t>
  </si>
  <si>
    <t xml:space="preserve">FUNCIONARIO CEI CONVENIADO      </t>
  </si>
  <si>
    <t>CEI PARCEIRO (CONVENIADO)</t>
  </si>
  <si>
    <t xml:space="preserve">CEI MUNICIPAL       </t>
  </si>
  <si>
    <t>CEMEI</t>
  </si>
  <si>
    <t>CEU GESTÃO</t>
  </si>
  <si>
    <t xml:space="preserve">SME CONVÊNIO        </t>
  </si>
  <si>
    <t>EMEBS</t>
  </si>
  <si>
    <t>CIEJA</t>
  </si>
  <si>
    <t xml:space="preserve">EMEF/EMEFM </t>
  </si>
  <si>
    <t xml:space="preserve">EMEI                </t>
  </si>
  <si>
    <t>TERC.</t>
  </si>
  <si>
    <t>MISTAS</t>
  </si>
  <si>
    <t>NÃO TERC.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</si>
  <si>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</si>
  <si>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</si>
  <si>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</si>
  <si>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</si>
  <si>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</si>
  <si>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</si>
  <si>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</si>
  <si>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</si>
  <si>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</si>
  <si>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</si>
  <si>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</si>
  <si>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FEV</t>
  </si>
  <si>
    <t>JAN</t>
  </si>
  <si>
    <t>TIPOS DE UNIDADES</t>
  </si>
  <si>
    <t>TOTAL MENSAL DE REFEIÇÕES SERVIDAS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</si>
</sst>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Calibri"/>
      <family val="2"/>
      <scheme val="minor"/>
    </font>
    <font>
      <sz val="7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4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3" fontId="0" fillId="0" borderId="0" xfId="0" applyNumberFormat="1"/>
    <xf numFmtId="3" fontId="5" fillId="0" borderId="1" xfId="0" applyNumberFormat="1" applyFont="1" applyBorder="1"/>
    <xf numFmtId="3" fontId="5" fillId="2" borderId="2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 vertical="center" shrinkToFit="1"/>
    </xf>
    <xf numFmtId="3" fontId="6" fillId="3" borderId="3" xfId="0" applyNumberFormat="1" applyFont="1" applyFill="1" applyBorder="1" applyAlignment="1">
      <alignment horizontal="center" vertical="center" shrinkToFit="1"/>
    </xf>
    <xf numFmtId="3" fontId="6" fillId="4" borderId="4" xfId="0" applyNumberFormat="1" applyFont="1" applyFill="1" applyBorder="1" applyAlignment="1">
      <alignment horizontal="center" vertical="center" shrinkToFit="1"/>
    </xf>
    <xf numFmtId="3" fontId="6" fillId="2" borderId="5" xfId="0" applyNumberFormat="1" applyFont="1" applyFill="1" applyBorder="1" applyAlignment="1">
      <alignment horizontal="center" vertical="center" shrinkToFit="1"/>
    </xf>
    <xf numFmtId="3" fontId="6" fillId="2" borderId="6" xfId="0" applyNumberFormat="1" applyFont="1" applyFill="1" applyBorder="1" applyAlignment="1">
      <alignment horizontal="center" vertical="center" shrinkToFit="1"/>
    </xf>
    <xf numFmtId="3" fontId="6" fillId="3" borderId="7" xfId="0" applyNumberFormat="1" applyFont="1" applyFill="1" applyBorder="1" applyAlignment="1">
      <alignment horizontal="center" vertical="center" shrinkToFit="1"/>
    </xf>
    <xf numFmtId="3" fontId="6" fillId="4" borderId="8" xfId="0" applyNumberFormat="1" applyFont="1" applyFill="1" applyBorder="1" applyAlignment="1">
      <alignment horizontal="center" vertical="center" shrinkToFit="1"/>
    </xf>
    <xf numFmtId="0" fontId="7" fillId="5" borderId="9" xfId="0" applyFont="1" applyFill="1" applyBorder="1" applyAlignment="1" applyProtection="1">
      <alignment wrapText="1"/>
    </xf>
    <xf numFmtId="3" fontId="0" fillId="0" borderId="10" xfId="0" applyNumberFormat="1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6" fillId="0" borderId="14" xfId="1" applyNumberFormat="1" applyFont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164" fontId="8" fillId="6" borderId="16" xfId="0" applyNumberFormat="1" applyFont="1" applyFill="1" applyBorder="1" applyAlignment="1" applyProtection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0" fontId="9" fillId="0" borderId="19" xfId="0" applyFont="1" applyFill="1" applyBorder="1" applyAlignment="1" applyProtection="1">
      <alignment wrapText="1"/>
    </xf>
    <xf numFmtId="3" fontId="0" fillId="0" borderId="20" xfId="0" applyNumberFormat="1" applyBorder="1"/>
    <xf numFmtId="3" fontId="6" fillId="0" borderId="13" xfId="1" applyNumberFormat="1" applyFont="1" applyBorder="1" applyAlignment="1">
      <alignment horizontal="center" vertical="center"/>
    </xf>
    <xf numFmtId="164" fontId="8" fillId="6" borderId="21" xfId="0" applyNumberFormat="1" applyFont="1" applyFill="1" applyBorder="1" applyAlignment="1" applyProtection="1">
      <alignment horizontal="center" vertical="center"/>
    </xf>
    <xf numFmtId="164" fontId="8" fillId="6" borderId="22" xfId="1" applyNumberFormat="1" applyFont="1" applyFill="1" applyBorder="1" applyAlignment="1" applyProtection="1">
      <alignment horizontal="center" vertical="center"/>
      <protection locked="0"/>
    </xf>
    <xf numFmtId="164" fontId="8" fillId="6" borderId="23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wrapText="1"/>
    </xf>
    <xf numFmtId="0" fontId="9" fillId="0" borderId="25" xfId="0" applyFont="1" applyFill="1" applyBorder="1" applyAlignment="1" applyProtection="1">
      <alignment wrapText="1"/>
    </xf>
    <xf numFmtId="3" fontId="0" fillId="0" borderId="26" xfId="0" applyNumberFormat="1" applyBorder="1"/>
    <xf numFmtId="164" fontId="8" fillId="6" borderId="27" xfId="0" applyNumberFormat="1" applyFont="1" applyFill="1" applyBorder="1" applyAlignment="1" applyProtection="1">
      <alignment horizontal="center" vertical="center"/>
    </xf>
    <xf numFmtId="164" fontId="8" fillId="6" borderId="28" xfId="1" applyNumberFormat="1" applyFont="1" applyFill="1" applyBorder="1" applyAlignment="1" applyProtection="1">
      <alignment horizontal="center" vertical="center"/>
      <protection locked="0"/>
    </xf>
    <xf numFmtId="164" fontId="8" fillId="6" borderId="29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wrapText="1"/>
    </xf>
    <xf numFmtId="0" fontId="5" fillId="7" borderId="10" xfId="0" applyFont="1" applyFill="1" applyBorder="1" applyAlignment="1">
      <alignment horizontal="center" vertical="justify"/>
    </xf>
    <xf numFmtId="0" fontId="10" fillId="2" borderId="31" xfId="0" applyFont="1" applyFill="1" applyBorder="1" applyAlignment="1">
      <alignment horizontal="center" vertical="center" shrinkToFit="1"/>
    </xf>
    <xf numFmtId="0" fontId="10" fillId="3" borderId="32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justify"/>
    </xf>
    <xf numFmtId="0" fontId="5" fillId="5" borderId="33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 shrinkToFit="1"/>
    </xf>
    <xf numFmtId="0" fontId="10" fillId="8" borderId="34" xfId="0" applyFont="1" applyFill="1" applyBorder="1" applyAlignment="1">
      <alignment horizontal="center" shrinkToFit="1"/>
    </xf>
    <xf numFmtId="0" fontId="10" fillId="8" borderId="29" xfId="0" applyFont="1" applyFill="1" applyBorder="1" applyAlignment="1">
      <alignment horizontal="center" shrinkToFit="1"/>
    </xf>
    <xf numFmtId="0" fontId="10" fillId="8" borderId="27" xfId="0" applyFont="1" applyFill="1" applyBorder="1" applyAlignment="1">
      <alignment horizontal="center" shrinkToFit="1"/>
    </xf>
    <xf numFmtId="0" fontId="10" fillId="8" borderId="27" xfId="0" applyFont="1" applyFill="1" applyBorder="1" applyAlignment="1">
      <alignment horizontal="center" vertical="center" shrinkToFit="1"/>
    </xf>
    <xf numFmtId="0" fontId="10" fillId="8" borderId="34" xfId="0" applyFont="1" applyFill="1" applyBorder="1" applyAlignment="1">
      <alignment horizontal="center" vertical="center" shrinkToFit="1"/>
    </xf>
    <xf numFmtId="0" fontId="10" fillId="8" borderId="29" xfId="0" applyFont="1" applyFill="1" applyBorder="1" applyAlignment="1">
      <alignment horizontal="center" vertical="center" shrinkToFit="1"/>
    </xf>
    <xf numFmtId="0" fontId="10" fillId="8" borderId="35" xfId="0" applyFont="1" applyFill="1" applyBorder="1" applyAlignment="1">
      <alignment horizontal="center" vertical="center" shrinkToFit="1"/>
    </xf>
    <xf numFmtId="0" fontId="10" fillId="8" borderId="30" xfId="0" applyFont="1" applyFill="1" applyBorder="1" applyAlignment="1">
      <alignment horizontal="center" vertical="center" shrinkToFit="1"/>
    </xf>
    <xf numFmtId="0" fontId="10" fillId="5" borderId="3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12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zoomScaleNormal="100" workbookViewId="0">
      <selection activeCell="A5" sqref="A5:A6"/>
    </sheetView>
  </sheetViews>
  <sheetFormatPr defaultRowHeight="15" x14ac:dyDescent="0.25"/>
  <cols>
    <col min="1" max="1" width="18.42578125" customWidth="1"/>
    <col min="2" max="2" width="12.42578125" customWidth="1"/>
    <col min="3" max="3" width="12.5703125" customWidth="1"/>
    <col min="4" max="4" width="13" customWidth="1"/>
    <col min="5" max="5" width="15" customWidth="1"/>
    <col min="6" max="17" width="10.7109375" customWidth="1"/>
    <col min="18" max="19" width="11.42578125" customWidth="1"/>
    <col min="20" max="20" width="10.85546875" bestFit="1" customWidth="1"/>
    <col min="21" max="21" width="9.85546875" bestFit="1" customWidth="1"/>
    <col min="22" max="22" width="10.140625" bestFit="1" customWidth="1"/>
    <col min="23" max="23" width="10.85546875" bestFit="1" customWidth="1"/>
    <col min="24" max="24" width="11.7109375" customWidth="1"/>
    <col min="25" max="25" width="9.85546875" bestFit="1" customWidth="1"/>
    <col min="26" max="26" width="11.140625" bestFit="1" customWidth="1"/>
    <col min="27" max="27" width="10.140625" bestFit="1" customWidth="1"/>
    <col min="28" max="28" width="9.85546875" bestFit="1" customWidth="1"/>
    <col min="29" max="29" width="11.140625" bestFit="1" customWidth="1"/>
    <col min="30" max="31" width="9.85546875" bestFit="1" customWidth="1"/>
    <col min="32" max="32" width="10.85546875" bestFit="1" customWidth="1"/>
    <col min="33" max="34" width="9.85546875" bestFit="1" customWidth="1"/>
    <col min="35" max="35" width="10.85546875" bestFit="1" customWidth="1"/>
    <col min="36" max="37" width="9.85546875" bestFit="1" customWidth="1"/>
    <col min="38" max="38" width="13.5703125" bestFit="1" customWidth="1"/>
    <col min="39" max="39" width="12.85546875" bestFit="1" customWidth="1"/>
    <col min="40" max="40" width="13.28515625" customWidth="1"/>
    <col min="41" max="41" width="16.85546875" customWidth="1"/>
  </cols>
  <sheetData>
    <row r="1" spans="1:41" x14ac:dyDescent="0.25">
      <c r="A1" s="65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4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4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41" ht="15.75" thickBo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2"/>
      <c r="N4" s="62"/>
      <c r="O4" s="62"/>
      <c r="P4" s="62"/>
      <c r="Q4" s="62"/>
    </row>
    <row r="5" spans="1:41" x14ac:dyDescent="0.25">
      <c r="A5" s="61" t="s">
        <v>32</v>
      </c>
      <c r="B5" s="60" t="s">
        <v>31</v>
      </c>
      <c r="C5" s="57"/>
      <c r="D5" s="59"/>
      <c r="E5" s="60" t="s">
        <v>30</v>
      </c>
      <c r="F5" s="57"/>
      <c r="G5" s="59"/>
      <c r="H5" s="60" t="s">
        <v>29</v>
      </c>
      <c r="I5" s="57"/>
      <c r="J5" s="59"/>
      <c r="K5" s="60" t="s">
        <v>28</v>
      </c>
      <c r="L5" s="57"/>
      <c r="M5" s="59"/>
      <c r="N5" s="60" t="s">
        <v>27</v>
      </c>
      <c r="O5" s="57"/>
      <c r="P5" s="59"/>
      <c r="Q5" s="60" t="s">
        <v>26</v>
      </c>
      <c r="R5" s="57"/>
      <c r="S5" s="59"/>
      <c r="T5" s="58" t="s">
        <v>25</v>
      </c>
      <c r="U5" s="57"/>
      <c r="V5" s="56"/>
      <c r="W5" s="58" t="s">
        <v>24</v>
      </c>
      <c r="X5" s="57"/>
      <c r="Y5" s="56"/>
      <c r="Z5" s="54" t="s">
        <v>23</v>
      </c>
      <c r="AA5" s="53"/>
      <c r="AB5" s="55"/>
      <c r="AC5" s="54" t="s">
        <v>22</v>
      </c>
      <c r="AD5" s="53"/>
      <c r="AE5" s="55"/>
      <c r="AF5" s="54" t="s">
        <v>21</v>
      </c>
      <c r="AG5" s="53"/>
      <c r="AH5" s="55"/>
      <c r="AI5" s="54" t="s">
        <v>20</v>
      </c>
      <c r="AJ5" s="53"/>
      <c r="AK5" s="52"/>
      <c r="AL5" s="51" t="s">
        <v>19</v>
      </c>
      <c r="AM5" s="50"/>
      <c r="AN5" s="49"/>
      <c r="AO5" s="48" t="s">
        <v>1</v>
      </c>
    </row>
    <row r="6" spans="1:41" ht="15.75" thickBot="1" x14ac:dyDescent="0.3">
      <c r="A6" s="47"/>
      <c r="B6" s="45" t="s">
        <v>18</v>
      </c>
      <c r="C6" s="44" t="s">
        <v>17</v>
      </c>
      <c r="D6" s="46" t="s">
        <v>16</v>
      </c>
      <c r="E6" s="45" t="s">
        <v>18</v>
      </c>
      <c r="F6" s="44" t="s">
        <v>17</v>
      </c>
      <c r="G6" s="46" t="s">
        <v>16</v>
      </c>
      <c r="H6" s="45" t="s">
        <v>18</v>
      </c>
      <c r="I6" s="44" t="s">
        <v>17</v>
      </c>
      <c r="J6" s="46" t="s">
        <v>16</v>
      </c>
      <c r="K6" s="45" t="s">
        <v>18</v>
      </c>
      <c r="L6" s="44" t="s">
        <v>17</v>
      </c>
      <c r="M6" s="46" t="s">
        <v>16</v>
      </c>
      <c r="N6" s="45" t="s">
        <v>18</v>
      </c>
      <c r="O6" s="44" t="s">
        <v>17</v>
      </c>
      <c r="P6" s="46" t="s">
        <v>16</v>
      </c>
      <c r="Q6" s="45" t="s">
        <v>18</v>
      </c>
      <c r="R6" s="44" t="s">
        <v>17</v>
      </c>
      <c r="S6" s="46" t="s">
        <v>16</v>
      </c>
      <c r="T6" s="45" t="s">
        <v>18</v>
      </c>
      <c r="U6" s="44" t="s">
        <v>17</v>
      </c>
      <c r="V6" s="46" t="s">
        <v>16</v>
      </c>
      <c r="W6" s="45" t="s">
        <v>18</v>
      </c>
      <c r="X6" s="44" t="s">
        <v>17</v>
      </c>
      <c r="Y6" s="46" t="s">
        <v>16</v>
      </c>
      <c r="Z6" s="45" t="s">
        <v>18</v>
      </c>
      <c r="AA6" s="44" t="s">
        <v>17</v>
      </c>
      <c r="AB6" s="46" t="s">
        <v>16</v>
      </c>
      <c r="AC6" s="45" t="s">
        <v>18</v>
      </c>
      <c r="AD6" s="44" t="s">
        <v>17</v>
      </c>
      <c r="AE6" s="46" t="s">
        <v>16</v>
      </c>
      <c r="AF6" s="45" t="s">
        <v>18</v>
      </c>
      <c r="AG6" s="44" t="s">
        <v>17</v>
      </c>
      <c r="AH6" s="46" t="s">
        <v>16</v>
      </c>
      <c r="AI6" s="45" t="s">
        <v>18</v>
      </c>
      <c r="AJ6" s="44" t="s">
        <v>17</v>
      </c>
      <c r="AK6" s="43" t="s">
        <v>16</v>
      </c>
      <c r="AL6" s="42" t="s">
        <v>18</v>
      </c>
      <c r="AM6" s="41" t="s">
        <v>17</v>
      </c>
      <c r="AN6" s="40" t="s">
        <v>16</v>
      </c>
      <c r="AO6" s="39"/>
    </row>
    <row r="7" spans="1:41" x14ac:dyDescent="0.25">
      <c r="A7" s="38" t="s">
        <v>15</v>
      </c>
      <c r="B7" s="37">
        <v>0</v>
      </c>
      <c r="C7" s="36">
        <v>0</v>
      </c>
      <c r="D7" s="35">
        <v>0</v>
      </c>
      <c r="E7" s="21">
        <v>0</v>
      </c>
      <c r="F7" s="22">
        <v>1680615</v>
      </c>
      <c r="G7" s="35">
        <v>3283124</v>
      </c>
      <c r="H7" s="28">
        <v>0</v>
      </c>
      <c r="I7" s="22">
        <v>2475132</v>
      </c>
      <c r="J7" s="20">
        <v>2992937</v>
      </c>
      <c r="K7" s="21">
        <v>0</v>
      </c>
      <c r="L7" s="21">
        <v>0</v>
      </c>
      <c r="M7" s="20">
        <v>0</v>
      </c>
      <c r="N7" s="21">
        <v>0</v>
      </c>
      <c r="O7" s="21">
        <v>0</v>
      </c>
      <c r="P7" s="20">
        <v>0</v>
      </c>
      <c r="Q7" s="21">
        <v>0</v>
      </c>
      <c r="R7" s="21">
        <v>0</v>
      </c>
      <c r="S7" s="20">
        <v>0</v>
      </c>
      <c r="T7" s="21">
        <v>0</v>
      </c>
      <c r="U7" s="21">
        <v>0</v>
      </c>
      <c r="V7" s="20">
        <v>0</v>
      </c>
      <c r="W7" s="21">
        <v>0</v>
      </c>
      <c r="X7" s="21">
        <v>0</v>
      </c>
      <c r="Y7" s="20">
        <v>0</v>
      </c>
      <c r="Z7" s="21">
        <v>0</v>
      </c>
      <c r="AA7" s="21">
        <v>0</v>
      </c>
      <c r="AB7" s="20">
        <v>0</v>
      </c>
      <c r="AC7" s="21">
        <v>0</v>
      </c>
      <c r="AD7" s="21">
        <v>0</v>
      </c>
      <c r="AE7" s="20">
        <v>0</v>
      </c>
      <c r="AF7" s="21">
        <v>0</v>
      </c>
      <c r="AG7" s="21">
        <v>0</v>
      </c>
      <c r="AH7" s="20">
        <v>0</v>
      </c>
      <c r="AI7" s="21">
        <v>0</v>
      </c>
      <c r="AJ7" s="21">
        <v>0</v>
      </c>
      <c r="AK7" s="22">
        <v>0</v>
      </c>
      <c r="AL7" s="19">
        <f>B7+E7+H7+K7+N7+Q7+T7+W7+Z7+AC7+AF7+AI7</f>
        <v>0</v>
      </c>
      <c r="AM7" s="18">
        <f>C7+F7+I7+L7+O7+R7+U7+X7+AA7+AD7+AG7+AJ7</f>
        <v>4155747</v>
      </c>
      <c r="AN7" s="17">
        <f>D7+G7+J7+M7+P7+S7+V7+Y7+AB7+AE7+AH7+AK7</f>
        <v>6276061</v>
      </c>
      <c r="AO7" s="34">
        <f>AL7+AM7+AN7</f>
        <v>10431808</v>
      </c>
    </row>
    <row r="8" spans="1:41" x14ac:dyDescent="0.25">
      <c r="A8" s="33" t="s">
        <v>14</v>
      </c>
      <c r="B8" s="31">
        <v>0</v>
      </c>
      <c r="C8" s="30">
        <v>0</v>
      </c>
      <c r="D8" s="29">
        <v>0</v>
      </c>
      <c r="E8" s="21">
        <v>0</v>
      </c>
      <c r="F8" s="22">
        <v>2768940</v>
      </c>
      <c r="G8" s="29">
        <v>4767522</v>
      </c>
      <c r="H8" s="28">
        <v>0</v>
      </c>
      <c r="I8" s="22">
        <v>4065820</v>
      </c>
      <c r="J8" s="20">
        <v>4050635</v>
      </c>
      <c r="K8" s="21">
        <v>0</v>
      </c>
      <c r="L8" s="21">
        <v>0</v>
      </c>
      <c r="M8" s="20">
        <v>0</v>
      </c>
      <c r="N8" s="21">
        <v>0</v>
      </c>
      <c r="O8" s="21">
        <v>0</v>
      </c>
      <c r="P8" s="20">
        <v>0</v>
      </c>
      <c r="Q8" s="21">
        <v>0</v>
      </c>
      <c r="R8" s="21">
        <v>0</v>
      </c>
      <c r="S8" s="20">
        <v>0</v>
      </c>
      <c r="T8" s="21">
        <v>0</v>
      </c>
      <c r="U8" s="21">
        <v>0</v>
      </c>
      <c r="V8" s="20">
        <v>0</v>
      </c>
      <c r="W8" s="21">
        <v>0</v>
      </c>
      <c r="X8" s="21">
        <v>0</v>
      </c>
      <c r="Y8" s="20">
        <v>0</v>
      </c>
      <c r="Z8" s="21">
        <v>0</v>
      </c>
      <c r="AA8" s="21">
        <v>0</v>
      </c>
      <c r="AB8" s="20">
        <v>0</v>
      </c>
      <c r="AC8" s="21">
        <v>0</v>
      </c>
      <c r="AD8" s="21">
        <v>0</v>
      </c>
      <c r="AE8" s="20">
        <v>1592</v>
      </c>
      <c r="AF8" s="21">
        <v>0</v>
      </c>
      <c r="AG8" s="21">
        <v>0</v>
      </c>
      <c r="AH8" s="20">
        <v>7952</v>
      </c>
      <c r="AI8" s="21">
        <v>0</v>
      </c>
      <c r="AJ8" s="21">
        <v>0</v>
      </c>
      <c r="AK8" s="22">
        <v>8920</v>
      </c>
      <c r="AL8" s="19">
        <f>B8+E8+H8+K8+N8+Q8+T8+W8+Z8+AC8+AF8+AI8</f>
        <v>0</v>
      </c>
      <c r="AM8" s="18">
        <f>C8+F8+I8+L8+O8+R8+U8+X8+AA8+AD8+AG8+AJ8</f>
        <v>6834760</v>
      </c>
      <c r="AN8" s="17">
        <f>D8+G8+J8+M8+P8+S8+V8+Y8+AB8+AE8+AH8+AK8</f>
        <v>8836621</v>
      </c>
      <c r="AO8" s="27">
        <f>AL8+AM8+AN8</f>
        <v>15671381</v>
      </c>
    </row>
    <row r="9" spans="1:41" x14ac:dyDescent="0.25">
      <c r="A9" s="32" t="s">
        <v>13</v>
      </c>
      <c r="B9" s="31">
        <v>0</v>
      </c>
      <c r="C9" s="30">
        <v>0</v>
      </c>
      <c r="D9" s="29">
        <v>0</v>
      </c>
      <c r="E9" s="21">
        <v>55035</v>
      </c>
      <c r="F9" s="22">
        <v>34170</v>
      </c>
      <c r="G9" s="29">
        <v>0</v>
      </c>
      <c r="H9" s="28">
        <v>103026</v>
      </c>
      <c r="I9" s="22">
        <v>70092</v>
      </c>
      <c r="J9" s="20">
        <v>0</v>
      </c>
      <c r="K9" s="21">
        <v>0</v>
      </c>
      <c r="L9" s="21">
        <v>0</v>
      </c>
      <c r="M9" s="20">
        <v>0</v>
      </c>
      <c r="N9" s="21">
        <v>0</v>
      </c>
      <c r="O9" s="21">
        <v>0</v>
      </c>
      <c r="P9" s="20">
        <v>0</v>
      </c>
      <c r="Q9" s="21">
        <v>0</v>
      </c>
      <c r="R9" s="21">
        <v>0</v>
      </c>
      <c r="S9" s="20">
        <v>0</v>
      </c>
      <c r="T9" s="21">
        <v>0</v>
      </c>
      <c r="U9" s="21">
        <v>0</v>
      </c>
      <c r="V9" s="20">
        <v>0</v>
      </c>
      <c r="W9" s="21">
        <v>0</v>
      </c>
      <c r="X9" s="21">
        <v>0</v>
      </c>
      <c r="Y9" s="20">
        <v>0</v>
      </c>
      <c r="Z9" s="21">
        <v>0</v>
      </c>
      <c r="AA9" s="21">
        <v>0</v>
      </c>
      <c r="AB9" s="20">
        <v>0</v>
      </c>
      <c r="AC9" s="21">
        <v>0</v>
      </c>
      <c r="AD9" s="21">
        <v>0</v>
      </c>
      <c r="AE9" s="20">
        <v>0</v>
      </c>
      <c r="AF9" s="21">
        <v>0</v>
      </c>
      <c r="AG9" s="21">
        <v>0</v>
      </c>
      <c r="AH9" s="20">
        <v>0</v>
      </c>
      <c r="AI9" s="21">
        <v>0</v>
      </c>
      <c r="AJ9" s="21">
        <v>0</v>
      </c>
      <c r="AK9" s="22">
        <v>0</v>
      </c>
      <c r="AL9" s="19">
        <f>B9+E9+H9+K9+N9+Q9+T9+W9+Z9+AC9+AF9+AI9</f>
        <v>158061</v>
      </c>
      <c r="AM9" s="18">
        <f>C9+F9+I9+L9+O9+R9+U9+X9+AA9+AD9+AG9+AJ9</f>
        <v>104262</v>
      </c>
      <c r="AN9" s="17">
        <f>D9+G9+J9+M9+P9+S9+V9+Y9+AB9+AE9+AH9+AK9</f>
        <v>0</v>
      </c>
      <c r="AO9" s="27">
        <f>AL9+AM9+AN9</f>
        <v>262323</v>
      </c>
    </row>
    <row r="10" spans="1:41" x14ac:dyDescent="0.25">
      <c r="A10" s="32" t="s">
        <v>12</v>
      </c>
      <c r="B10" s="31">
        <v>0</v>
      </c>
      <c r="C10" s="30">
        <v>0</v>
      </c>
      <c r="D10" s="29">
        <v>0</v>
      </c>
      <c r="E10" s="21">
        <v>0</v>
      </c>
      <c r="F10" s="22">
        <v>8700</v>
      </c>
      <c r="G10" s="29">
        <v>0</v>
      </c>
      <c r="H10" s="28">
        <v>0</v>
      </c>
      <c r="I10" s="22">
        <v>12760</v>
      </c>
      <c r="J10" s="20">
        <v>0</v>
      </c>
      <c r="K10" s="21">
        <v>0</v>
      </c>
      <c r="L10" s="21">
        <v>0</v>
      </c>
      <c r="M10" s="20">
        <v>0</v>
      </c>
      <c r="N10" s="21">
        <v>0</v>
      </c>
      <c r="O10" s="21">
        <v>0</v>
      </c>
      <c r="P10" s="20">
        <v>0</v>
      </c>
      <c r="Q10" s="21">
        <v>0</v>
      </c>
      <c r="R10" s="21">
        <v>0</v>
      </c>
      <c r="S10" s="20">
        <v>0</v>
      </c>
      <c r="T10" s="21">
        <v>0</v>
      </c>
      <c r="U10" s="21">
        <v>0</v>
      </c>
      <c r="V10" s="20">
        <v>0</v>
      </c>
      <c r="W10" s="21">
        <v>0</v>
      </c>
      <c r="X10" s="21">
        <v>0</v>
      </c>
      <c r="Y10" s="20">
        <v>0</v>
      </c>
      <c r="Z10" s="21">
        <v>0</v>
      </c>
      <c r="AA10" s="21">
        <v>0</v>
      </c>
      <c r="AB10" s="20">
        <v>0</v>
      </c>
      <c r="AC10" s="21">
        <v>0</v>
      </c>
      <c r="AD10" s="21">
        <v>0</v>
      </c>
      <c r="AE10" s="20">
        <v>0</v>
      </c>
      <c r="AF10" s="21">
        <v>0</v>
      </c>
      <c r="AG10" s="21">
        <v>0</v>
      </c>
      <c r="AH10" s="20">
        <v>0</v>
      </c>
      <c r="AI10" s="21">
        <v>0</v>
      </c>
      <c r="AJ10" s="21">
        <v>0</v>
      </c>
      <c r="AK10" s="22">
        <v>0</v>
      </c>
      <c r="AL10" s="19">
        <f>B10+E10+H10+K10+N10+Q10+T10+W10+Z10+AC10+AF10+AI10</f>
        <v>0</v>
      </c>
      <c r="AM10" s="18">
        <f>C10+F10+I10+L10+O10+R10+U10+X10+AA10+AD10+AG10+AJ10</f>
        <v>21460</v>
      </c>
      <c r="AN10" s="17">
        <f>D10+G10+J10+M10+P10+S10+V10+Y10+AB10+AE10+AH10+AK10</f>
        <v>0</v>
      </c>
      <c r="AO10" s="27">
        <f>AL10+AM10+AN10</f>
        <v>21460</v>
      </c>
    </row>
    <row r="11" spans="1:41" x14ac:dyDescent="0.25">
      <c r="A11" s="32" t="s">
        <v>11</v>
      </c>
      <c r="B11" s="31">
        <v>0</v>
      </c>
      <c r="C11" s="30">
        <v>0</v>
      </c>
      <c r="D11" s="29">
        <v>0</v>
      </c>
      <c r="E11" s="21">
        <v>41783</v>
      </c>
      <c r="F11" s="22">
        <v>0</v>
      </c>
      <c r="G11" s="29">
        <v>0</v>
      </c>
      <c r="H11" s="28">
        <v>37136</v>
      </c>
      <c r="I11" s="22">
        <v>0</v>
      </c>
      <c r="J11" s="20">
        <v>0</v>
      </c>
      <c r="K11" s="21">
        <v>0</v>
      </c>
      <c r="L11" s="21">
        <v>0</v>
      </c>
      <c r="M11" s="20">
        <v>0</v>
      </c>
      <c r="N11" s="21">
        <v>0</v>
      </c>
      <c r="O11" s="21">
        <v>0</v>
      </c>
      <c r="P11" s="20">
        <v>0</v>
      </c>
      <c r="Q11" s="21">
        <v>0</v>
      </c>
      <c r="R11" s="21">
        <v>0</v>
      </c>
      <c r="S11" s="20">
        <v>0</v>
      </c>
      <c r="T11" s="21">
        <v>0</v>
      </c>
      <c r="U11" s="21">
        <v>0</v>
      </c>
      <c r="V11" s="20">
        <v>0</v>
      </c>
      <c r="W11" s="21">
        <v>0</v>
      </c>
      <c r="X11" s="21">
        <v>0</v>
      </c>
      <c r="Y11" s="20">
        <v>0</v>
      </c>
      <c r="Z11" s="21">
        <v>0</v>
      </c>
      <c r="AA11" s="21">
        <v>0</v>
      </c>
      <c r="AB11" s="20">
        <v>0</v>
      </c>
      <c r="AC11" s="21">
        <v>0</v>
      </c>
      <c r="AD11" s="21">
        <v>0</v>
      </c>
      <c r="AE11" s="20">
        <v>0</v>
      </c>
      <c r="AF11" s="21">
        <v>0</v>
      </c>
      <c r="AG11" s="21">
        <v>0</v>
      </c>
      <c r="AH11" s="20">
        <v>0</v>
      </c>
      <c r="AI11" s="21">
        <v>0</v>
      </c>
      <c r="AJ11" s="21">
        <v>0</v>
      </c>
      <c r="AK11" s="22">
        <v>0</v>
      </c>
      <c r="AL11" s="19">
        <f>B11+E11+H11+K11+N11+Q11+T11+W11+Z11+AC11+AF11+AI11</f>
        <v>78919</v>
      </c>
      <c r="AM11" s="18">
        <f>C11+F11+I11+L11+O11+R11+U11+X11+AA11+AD11+AG11+AJ11</f>
        <v>0</v>
      </c>
      <c r="AN11" s="17">
        <f>D11+G11+J11+M11+P11+S11+V11+Y11+AB11+AE11+AH11+AK11</f>
        <v>0</v>
      </c>
      <c r="AO11" s="27">
        <f>AL11+AM11+AN11</f>
        <v>78919</v>
      </c>
    </row>
    <row r="12" spans="1:41" x14ac:dyDescent="0.25">
      <c r="A12" s="32" t="s">
        <v>10</v>
      </c>
      <c r="B12" s="31">
        <v>0</v>
      </c>
      <c r="C12" s="30">
        <v>0</v>
      </c>
      <c r="D12" s="29">
        <v>0</v>
      </c>
      <c r="E12" s="21">
        <v>0</v>
      </c>
      <c r="F12" s="22">
        <v>3135</v>
      </c>
      <c r="G12" s="29">
        <v>0</v>
      </c>
      <c r="H12" s="28">
        <v>0</v>
      </c>
      <c r="I12" s="22">
        <v>0</v>
      </c>
      <c r="J12" s="20">
        <v>0</v>
      </c>
      <c r="K12" s="21">
        <v>0</v>
      </c>
      <c r="L12" s="21">
        <v>0</v>
      </c>
      <c r="M12" s="20">
        <v>0</v>
      </c>
      <c r="N12" s="21">
        <v>0</v>
      </c>
      <c r="O12" s="21">
        <v>0</v>
      </c>
      <c r="P12" s="20">
        <v>0</v>
      </c>
      <c r="Q12" s="21">
        <v>0</v>
      </c>
      <c r="R12" s="21">
        <v>0</v>
      </c>
      <c r="S12" s="20">
        <v>0</v>
      </c>
      <c r="T12" s="21">
        <v>0</v>
      </c>
      <c r="U12" s="21">
        <v>0</v>
      </c>
      <c r="V12" s="20">
        <v>0</v>
      </c>
      <c r="W12" s="21">
        <v>0</v>
      </c>
      <c r="X12" s="21">
        <v>0</v>
      </c>
      <c r="Y12" s="20">
        <v>0</v>
      </c>
      <c r="Z12" s="21">
        <v>0</v>
      </c>
      <c r="AA12" s="21">
        <v>0</v>
      </c>
      <c r="AB12" s="20">
        <v>0</v>
      </c>
      <c r="AC12" s="21">
        <v>0</v>
      </c>
      <c r="AD12" s="21">
        <v>0</v>
      </c>
      <c r="AE12" s="20">
        <v>0</v>
      </c>
      <c r="AF12" s="21">
        <v>0</v>
      </c>
      <c r="AG12" s="21">
        <v>0</v>
      </c>
      <c r="AH12" s="20">
        <v>0</v>
      </c>
      <c r="AI12" s="21">
        <v>0</v>
      </c>
      <c r="AJ12" s="21">
        <v>0</v>
      </c>
      <c r="AK12" s="22">
        <v>0</v>
      </c>
      <c r="AL12" s="19">
        <f>B12+E12+H12+K12+N12+Q12+T12+W12+Z12+AC12+AF12+AI12</f>
        <v>0</v>
      </c>
      <c r="AM12" s="18">
        <f>C12+F12+I12+L12+O12+R12+U12+X12+AA12+AD12+AG12+AJ12</f>
        <v>3135</v>
      </c>
      <c r="AN12" s="17">
        <f>D12+G12+J12+M12+P12+S12+V12+Y12+AB12+AE12+AH12+AK12</f>
        <v>0</v>
      </c>
      <c r="AO12" s="27">
        <f>AL12+AM12+AN12</f>
        <v>3135</v>
      </c>
    </row>
    <row r="13" spans="1:41" x14ac:dyDescent="0.25">
      <c r="A13" s="32" t="s">
        <v>9</v>
      </c>
      <c r="B13" s="31">
        <v>0</v>
      </c>
      <c r="C13" s="30">
        <v>0</v>
      </c>
      <c r="D13" s="29">
        <v>0</v>
      </c>
      <c r="E13" s="21">
        <v>0</v>
      </c>
      <c r="F13" s="22">
        <v>460620</v>
      </c>
      <c r="G13" s="29">
        <v>0</v>
      </c>
      <c r="H13" s="28">
        <v>0</v>
      </c>
      <c r="I13" s="22">
        <v>631510</v>
      </c>
      <c r="J13" s="20">
        <v>0</v>
      </c>
      <c r="K13" s="21">
        <v>0</v>
      </c>
      <c r="L13" s="21">
        <v>0</v>
      </c>
      <c r="M13" s="20">
        <v>0</v>
      </c>
      <c r="N13" s="21">
        <v>0</v>
      </c>
      <c r="O13" s="21">
        <v>0</v>
      </c>
      <c r="P13" s="20">
        <v>0</v>
      </c>
      <c r="Q13" s="21">
        <v>0</v>
      </c>
      <c r="R13" s="21">
        <v>0</v>
      </c>
      <c r="S13" s="20">
        <v>0</v>
      </c>
      <c r="T13" s="21">
        <v>0</v>
      </c>
      <c r="U13" s="21">
        <v>0</v>
      </c>
      <c r="V13" s="20">
        <v>0</v>
      </c>
      <c r="W13" s="21">
        <v>0</v>
      </c>
      <c r="X13" s="21">
        <v>0</v>
      </c>
      <c r="Y13" s="20">
        <v>0</v>
      </c>
      <c r="Z13" s="21">
        <v>0</v>
      </c>
      <c r="AA13" s="21">
        <v>0</v>
      </c>
      <c r="AB13" s="20">
        <v>0</v>
      </c>
      <c r="AC13" s="21">
        <v>0</v>
      </c>
      <c r="AD13" s="21">
        <v>0</v>
      </c>
      <c r="AE13" s="20">
        <v>0</v>
      </c>
      <c r="AF13" s="21">
        <v>0</v>
      </c>
      <c r="AG13" s="21">
        <v>0</v>
      </c>
      <c r="AH13" s="20">
        <v>0</v>
      </c>
      <c r="AI13" s="21">
        <v>0</v>
      </c>
      <c r="AJ13" s="21">
        <v>0</v>
      </c>
      <c r="AK13" s="22">
        <v>0</v>
      </c>
      <c r="AL13" s="19">
        <f>B13+E13+H13+K13+N13+Q13+T13+W13+Z13+AC13+AF13+AI13</f>
        <v>0</v>
      </c>
      <c r="AM13" s="18">
        <f>C13+F13+I13+L13+O13+R13+U13+X13+AA13+AD13+AG13+AJ13</f>
        <v>1092130</v>
      </c>
      <c r="AN13" s="17">
        <f>D13+G13+J13+M13+P13+S13+V13+Y13+AB13+AE13+AH13+AK13</f>
        <v>0</v>
      </c>
      <c r="AO13" s="27">
        <f>AL13+AM13+AN13</f>
        <v>1092130</v>
      </c>
    </row>
    <row r="14" spans="1:41" x14ac:dyDescent="0.25">
      <c r="A14" s="32" t="s">
        <v>8</v>
      </c>
      <c r="B14" s="31">
        <v>0</v>
      </c>
      <c r="C14" s="30">
        <v>0</v>
      </c>
      <c r="D14" s="29">
        <v>0</v>
      </c>
      <c r="E14" s="21">
        <v>0</v>
      </c>
      <c r="F14" s="22">
        <v>1181305</v>
      </c>
      <c r="G14" s="29">
        <v>1787584</v>
      </c>
      <c r="H14" s="28">
        <v>0</v>
      </c>
      <c r="I14" s="22">
        <v>1749029</v>
      </c>
      <c r="J14" s="20">
        <v>1414099</v>
      </c>
      <c r="K14" s="21">
        <v>0</v>
      </c>
      <c r="L14" s="21">
        <v>0</v>
      </c>
      <c r="M14" s="20">
        <v>2450</v>
      </c>
      <c r="N14" s="21">
        <v>0</v>
      </c>
      <c r="O14" s="21">
        <v>0</v>
      </c>
      <c r="P14" s="20">
        <v>2430</v>
      </c>
      <c r="Q14" s="21">
        <v>0</v>
      </c>
      <c r="R14" s="21">
        <v>0</v>
      </c>
      <c r="S14" s="20">
        <v>2440</v>
      </c>
      <c r="T14" s="21">
        <v>0</v>
      </c>
      <c r="U14" s="21">
        <v>0</v>
      </c>
      <c r="V14" s="20">
        <v>2460</v>
      </c>
      <c r="W14" s="21">
        <v>0</v>
      </c>
      <c r="X14" s="21">
        <v>0</v>
      </c>
      <c r="Y14" s="20">
        <v>2385</v>
      </c>
      <c r="Z14" s="21">
        <v>0</v>
      </c>
      <c r="AA14" s="21">
        <v>0</v>
      </c>
      <c r="AB14" s="20">
        <v>2450</v>
      </c>
      <c r="AC14" s="21">
        <v>0</v>
      </c>
      <c r="AD14" s="21">
        <v>0</v>
      </c>
      <c r="AE14" s="20">
        <v>2095</v>
      </c>
      <c r="AF14" s="21">
        <v>0</v>
      </c>
      <c r="AG14" s="21">
        <v>0</v>
      </c>
      <c r="AH14" s="20">
        <v>1980</v>
      </c>
      <c r="AI14" s="21">
        <v>0</v>
      </c>
      <c r="AJ14" s="21">
        <v>0</v>
      </c>
      <c r="AK14" s="22">
        <v>325</v>
      </c>
      <c r="AL14" s="19">
        <f>B14+E14+H14+K14+N14+Q14+T14+W14+Z14+AC14+AF14+AI14</f>
        <v>0</v>
      </c>
      <c r="AM14" s="18">
        <f>C14+F14+I14+L14+O14+R14+U14+X14+AA14+AD14+AG14+AJ14</f>
        <v>2930334</v>
      </c>
      <c r="AN14" s="17">
        <f>D14+G14+J14+M14+P14+S14+V14+Y14+AB14+AE14+AH14+AK14</f>
        <v>3220698</v>
      </c>
      <c r="AO14" s="27">
        <f>AL14+AM14+AN14</f>
        <v>6151032</v>
      </c>
    </row>
    <row r="15" spans="1:41" ht="26.25" customHeight="1" x14ac:dyDescent="0.25">
      <c r="A15" s="32" t="s">
        <v>7</v>
      </c>
      <c r="B15" s="31">
        <v>0</v>
      </c>
      <c r="C15" s="30">
        <v>0</v>
      </c>
      <c r="D15" s="29">
        <v>0</v>
      </c>
      <c r="E15" s="21">
        <v>21242145</v>
      </c>
      <c r="F15" s="22">
        <v>0</v>
      </c>
      <c r="G15" s="29">
        <v>0</v>
      </c>
      <c r="H15" s="28">
        <v>27675667</v>
      </c>
      <c r="I15" s="22">
        <v>0</v>
      </c>
      <c r="J15" s="20">
        <v>0</v>
      </c>
      <c r="K15" s="21">
        <v>0</v>
      </c>
      <c r="L15" s="21">
        <v>0</v>
      </c>
      <c r="M15" s="20">
        <v>0</v>
      </c>
      <c r="N15" s="21">
        <v>0</v>
      </c>
      <c r="O15" s="21">
        <v>0</v>
      </c>
      <c r="P15" s="20">
        <v>0</v>
      </c>
      <c r="Q15" s="21">
        <v>0</v>
      </c>
      <c r="R15" s="21">
        <v>0</v>
      </c>
      <c r="S15" s="20">
        <v>0</v>
      </c>
      <c r="T15" s="21">
        <v>0</v>
      </c>
      <c r="U15" s="21">
        <v>0</v>
      </c>
      <c r="V15" s="20">
        <v>0</v>
      </c>
      <c r="W15" s="21">
        <v>0</v>
      </c>
      <c r="X15" s="21">
        <v>0</v>
      </c>
      <c r="Y15" s="20">
        <v>0</v>
      </c>
      <c r="Z15" s="21">
        <v>0</v>
      </c>
      <c r="AA15" s="21">
        <v>0</v>
      </c>
      <c r="AB15" s="20">
        <v>0</v>
      </c>
      <c r="AC15" s="21">
        <v>0</v>
      </c>
      <c r="AD15" s="21">
        <v>0</v>
      </c>
      <c r="AE15" s="20">
        <v>0</v>
      </c>
      <c r="AF15" s="21">
        <v>0</v>
      </c>
      <c r="AG15" s="21">
        <v>0</v>
      </c>
      <c r="AH15" s="20">
        <v>0</v>
      </c>
      <c r="AI15" s="21">
        <v>0</v>
      </c>
      <c r="AJ15" s="21">
        <v>0</v>
      </c>
      <c r="AK15" s="22">
        <v>0</v>
      </c>
      <c r="AL15" s="19">
        <f>B15+E15+H15+K15+N15+Q15+T15+W15+Z15+AC15+AF15+AI15</f>
        <v>48917812</v>
      </c>
      <c r="AM15" s="18">
        <f>C15+F15+I15+L15+O15+R15+U15+X15+AA15+AD15+AG15+AJ15</f>
        <v>0</v>
      </c>
      <c r="AN15" s="17">
        <f>D15+G15+J15+M15+P15+S15+V15+Y15+AB15+AE15+AH15+AK15</f>
        <v>0</v>
      </c>
      <c r="AO15" s="27">
        <f>AL15+AM15+AN15</f>
        <v>48917812</v>
      </c>
    </row>
    <row r="16" spans="1:41" ht="25.5" customHeight="1" x14ac:dyDescent="0.25">
      <c r="A16" s="32" t="s">
        <v>6</v>
      </c>
      <c r="B16" s="31">
        <v>0</v>
      </c>
      <c r="C16" s="30">
        <v>0</v>
      </c>
      <c r="D16" s="29">
        <v>0</v>
      </c>
      <c r="E16" s="21">
        <v>802043</v>
      </c>
      <c r="F16" s="22"/>
      <c r="G16" s="29">
        <v>0</v>
      </c>
      <c r="H16" s="28">
        <v>1037674</v>
      </c>
      <c r="I16" s="22">
        <v>0</v>
      </c>
      <c r="J16" s="20">
        <v>0</v>
      </c>
      <c r="K16" s="21">
        <v>0</v>
      </c>
      <c r="L16" s="21">
        <v>0</v>
      </c>
      <c r="M16" s="20">
        <v>0</v>
      </c>
      <c r="N16" s="21">
        <v>0</v>
      </c>
      <c r="O16" s="21">
        <v>0</v>
      </c>
      <c r="P16" s="20">
        <v>0</v>
      </c>
      <c r="Q16" s="21">
        <v>0</v>
      </c>
      <c r="R16" s="21">
        <v>0</v>
      </c>
      <c r="S16" s="20">
        <v>0</v>
      </c>
      <c r="T16" s="21">
        <v>0</v>
      </c>
      <c r="U16" s="21">
        <v>0</v>
      </c>
      <c r="V16" s="20">
        <v>0</v>
      </c>
      <c r="W16" s="21">
        <v>0</v>
      </c>
      <c r="X16" s="21">
        <v>0</v>
      </c>
      <c r="Y16" s="20">
        <v>0</v>
      </c>
      <c r="Z16" s="21">
        <v>0</v>
      </c>
      <c r="AA16" s="21">
        <v>0</v>
      </c>
      <c r="AB16" s="20">
        <v>0</v>
      </c>
      <c r="AC16" s="21">
        <v>0</v>
      </c>
      <c r="AD16" s="21">
        <v>0</v>
      </c>
      <c r="AE16" s="20">
        <v>0</v>
      </c>
      <c r="AF16" s="21">
        <v>0</v>
      </c>
      <c r="AG16" s="21">
        <v>0</v>
      </c>
      <c r="AH16" s="20">
        <v>0</v>
      </c>
      <c r="AI16" s="21">
        <v>0</v>
      </c>
      <c r="AJ16" s="21">
        <v>0</v>
      </c>
      <c r="AK16" s="22">
        <v>0</v>
      </c>
      <c r="AL16" s="19">
        <f>B16+E16+H16+K16+N16+Q16+T16+W16+Z16+AC16+AF16+AI16</f>
        <v>1839717</v>
      </c>
      <c r="AM16" s="18">
        <f>C16+F16+I16+L16+O16+R16+U16+X16+AA16+AD16+AG16+AJ16</f>
        <v>0</v>
      </c>
      <c r="AN16" s="17">
        <f>D16+G16+J16+M16+P16+S16+V16+Y16+AB16+AE16+AH16+AK16</f>
        <v>0</v>
      </c>
      <c r="AO16" s="27">
        <f>AL16+AM16+AN16</f>
        <v>1839717</v>
      </c>
    </row>
    <row r="17" spans="1:41" x14ac:dyDescent="0.25">
      <c r="A17" s="32" t="s">
        <v>5</v>
      </c>
      <c r="B17" s="31">
        <v>0</v>
      </c>
      <c r="C17" s="30">
        <v>0</v>
      </c>
      <c r="D17" s="29">
        <v>0</v>
      </c>
      <c r="E17" s="21">
        <v>27931</v>
      </c>
      <c r="F17" s="22">
        <v>0</v>
      </c>
      <c r="G17" s="29">
        <v>0</v>
      </c>
      <c r="H17" s="28">
        <v>36124</v>
      </c>
      <c r="I17" s="22">
        <v>0</v>
      </c>
      <c r="J17" s="20">
        <v>0</v>
      </c>
      <c r="K17" s="21">
        <v>32645</v>
      </c>
      <c r="L17" s="22">
        <v>0</v>
      </c>
      <c r="M17" s="20">
        <v>0</v>
      </c>
      <c r="N17" s="21">
        <v>34550</v>
      </c>
      <c r="O17" s="22">
        <v>0</v>
      </c>
      <c r="P17" s="20">
        <v>0</v>
      </c>
      <c r="Q17" s="21">
        <v>36603</v>
      </c>
      <c r="R17" s="22">
        <v>0</v>
      </c>
      <c r="S17" s="20">
        <v>0</v>
      </c>
      <c r="T17" s="21">
        <v>38346</v>
      </c>
      <c r="U17" s="22">
        <v>0</v>
      </c>
      <c r="V17" s="20">
        <v>0</v>
      </c>
      <c r="W17" s="21">
        <v>36603</v>
      </c>
      <c r="X17" s="22">
        <v>0</v>
      </c>
      <c r="Y17" s="20">
        <v>0</v>
      </c>
      <c r="Z17" s="21">
        <v>34860</v>
      </c>
      <c r="AA17" s="22">
        <v>0</v>
      </c>
      <c r="AB17" s="20">
        <v>0</v>
      </c>
      <c r="AC17" s="21">
        <v>33117</v>
      </c>
      <c r="AD17" s="22">
        <v>0</v>
      </c>
      <c r="AE17" s="20">
        <v>0</v>
      </c>
      <c r="AF17" s="21">
        <v>33117</v>
      </c>
      <c r="AG17" s="22">
        <v>0</v>
      </c>
      <c r="AH17" s="20">
        <v>0</v>
      </c>
      <c r="AI17" s="21">
        <v>38346</v>
      </c>
      <c r="AJ17" s="22">
        <v>0</v>
      </c>
      <c r="AK17" s="22">
        <v>0</v>
      </c>
      <c r="AL17" s="19">
        <f>B17+E17+H17+K17+N17+Q17+T17+W17+Z17+AC17+AF17+AI17</f>
        <v>382242</v>
      </c>
      <c r="AM17" s="18">
        <f>C17+F17+I17+L17+O17+R17+U17+X17+AA17+AD17+AG17+AJ17</f>
        <v>0</v>
      </c>
      <c r="AN17" s="17">
        <f>D17+G17+J17+M17+P17+S17+V17+Y17+AB17+AE17+AH17+AK17</f>
        <v>0</v>
      </c>
      <c r="AO17" s="27">
        <f>AL17+AM17+AN17</f>
        <v>382242</v>
      </c>
    </row>
    <row r="18" spans="1:41" x14ac:dyDescent="0.25">
      <c r="A18" s="32" t="s">
        <v>4</v>
      </c>
      <c r="B18" s="31">
        <v>0</v>
      </c>
      <c r="C18" s="30">
        <v>0</v>
      </c>
      <c r="D18" s="29">
        <v>0</v>
      </c>
      <c r="E18" s="21">
        <v>2635</v>
      </c>
      <c r="F18" s="22">
        <v>0</v>
      </c>
      <c r="G18" s="29">
        <v>0</v>
      </c>
      <c r="H18" s="28">
        <v>3920</v>
      </c>
      <c r="I18" s="22">
        <v>0</v>
      </c>
      <c r="J18" s="20">
        <v>0</v>
      </c>
      <c r="K18" s="21">
        <v>0</v>
      </c>
      <c r="L18" s="21">
        <v>0</v>
      </c>
      <c r="M18" s="20">
        <v>0</v>
      </c>
      <c r="N18" s="21">
        <v>0</v>
      </c>
      <c r="O18" s="21">
        <v>0</v>
      </c>
      <c r="P18" s="20">
        <v>0</v>
      </c>
      <c r="Q18" s="21">
        <v>0</v>
      </c>
      <c r="R18" s="21">
        <v>0</v>
      </c>
      <c r="S18" s="20">
        <v>0</v>
      </c>
      <c r="T18" s="21">
        <v>0</v>
      </c>
      <c r="U18" s="21">
        <v>0</v>
      </c>
      <c r="V18" s="20">
        <v>0</v>
      </c>
      <c r="W18" s="21">
        <v>0</v>
      </c>
      <c r="X18" s="21">
        <v>0</v>
      </c>
      <c r="Y18" s="20">
        <v>0</v>
      </c>
      <c r="Z18" s="21">
        <v>0</v>
      </c>
      <c r="AA18" s="21">
        <v>0</v>
      </c>
      <c r="AB18" s="20">
        <v>0</v>
      </c>
      <c r="AC18" s="21">
        <v>0</v>
      </c>
      <c r="AD18" s="21">
        <v>0</v>
      </c>
      <c r="AE18" s="20">
        <v>0</v>
      </c>
      <c r="AF18" s="21">
        <v>0</v>
      </c>
      <c r="AG18" s="21">
        <v>0</v>
      </c>
      <c r="AH18" s="20">
        <v>0</v>
      </c>
      <c r="AI18" s="21">
        <v>0</v>
      </c>
      <c r="AJ18" s="21">
        <v>0</v>
      </c>
      <c r="AK18" s="22">
        <v>0</v>
      </c>
      <c r="AL18" s="19">
        <f>B18+E18+H18+K18+N18+Q18+T18+W18+Z18+AC18+AF18+AI18</f>
        <v>6555</v>
      </c>
      <c r="AM18" s="18">
        <f>C18+F18+I18+L18+O18+R18+U18+X18+AA18+AD18+AG18+AJ18</f>
        <v>0</v>
      </c>
      <c r="AN18" s="17">
        <f>D18+G18+J18+M18+P18+S18+V18+Y18+AB18+AE18+AH18+AK18</f>
        <v>0</v>
      </c>
      <c r="AO18" s="27">
        <f>AL18+AM18+AN18</f>
        <v>6555</v>
      </c>
    </row>
    <row r="19" spans="1:41" x14ac:dyDescent="0.25">
      <c r="A19" s="32" t="s">
        <v>3</v>
      </c>
      <c r="B19" s="31">
        <v>0</v>
      </c>
      <c r="C19" s="30">
        <v>0</v>
      </c>
      <c r="D19" s="29">
        <v>0</v>
      </c>
      <c r="E19" s="21">
        <v>13950</v>
      </c>
      <c r="F19" s="22">
        <v>0</v>
      </c>
      <c r="G19" s="29">
        <v>0</v>
      </c>
      <c r="H19" s="28">
        <v>20460</v>
      </c>
      <c r="I19" s="22">
        <v>0</v>
      </c>
      <c r="J19" s="20">
        <v>0</v>
      </c>
      <c r="K19" s="21">
        <v>0</v>
      </c>
      <c r="L19" s="21">
        <v>0</v>
      </c>
      <c r="M19" s="20">
        <v>0</v>
      </c>
      <c r="N19" s="21">
        <v>0</v>
      </c>
      <c r="O19" s="21">
        <v>0</v>
      </c>
      <c r="P19" s="20">
        <v>0</v>
      </c>
      <c r="Q19" s="21">
        <v>0</v>
      </c>
      <c r="R19" s="21">
        <v>0</v>
      </c>
      <c r="S19" s="20">
        <v>0</v>
      </c>
      <c r="T19" s="21">
        <v>0</v>
      </c>
      <c r="U19" s="21">
        <v>0</v>
      </c>
      <c r="V19" s="20">
        <v>0</v>
      </c>
      <c r="W19" s="21">
        <v>0</v>
      </c>
      <c r="X19" s="21">
        <v>0</v>
      </c>
      <c r="Y19" s="20">
        <v>0</v>
      </c>
      <c r="Z19" s="21">
        <v>0</v>
      </c>
      <c r="AA19" s="21">
        <v>0</v>
      </c>
      <c r="AB19" s="20">
        <v>0</v>
      </c>
      <c r="AC19" s="21">
        <v>0</v>
      </c>
      <c r="AD19" s="21">
        <v>0</v>
      </c>
      <c r="AE19" s="20">
        <v>0</v>
      </c>
      <c r="AF19" s="21">
        <v>0</v>
      </c>
      <c r="AG19" s="21">
        <v>0</v>
      </c>
      <c r="AH19" s="20">
        <v>0</v>
      </c>
      <c r="AI19" s="21">
        <v>0</v>
      </c>
      <c r="AJ19" s="21">
        <v>0</v>
      </c>
      <c r="AK19" s="22">
        <v>0</v>
      </c>
      <c r="AL19" s="19">
        <f>B19+E19+H19+K19+N19+Q19+T19+W19+Z19+AC19+AF19+AI19</f>
        <v>34410</v>
      </c>
      <c r="AM19" s="18">
        <f>C19+F19+I19+L19+O19+R19+U19+X19+AA19+AD19+AG19+AJ19</f>
        <v>0</v>
      </c>
      <c r="AN19" s="17">
        <f>D19+G19+J19+M19+P19+S19+V19+Y19+AB19+AE19+AH19+AK19</f>
        <v>0</v>
      </c>
      <c r="AO19" s="27">
        <f>AL19+AM19+AN19</f>
        <v>34410</v>
      </c>
    </row>
    <row r="20" spans="1:41" ht="15.75" thickBot="1" x14ac:dyDescent="0.3">
      <c r="A20" s="26" t="s">
        <v>2</v>
      </c>
      <c r="B20" s="25">
        <v>0</v>
      </c>
      <c r="C20" s="24">
        <v>101124</v>
      </c>
      <c r="D20" s="23">
        <v>0</v>
      </c>
      <c r="E20" s="21">
        <v>0</v>
      </c>
      <c r="F20" s="22">
        <v>0</v>
      </c>
      <c r="G20" s="23">
        <v>0</v>
      </c>
      <c r="H20" s="21">
        <v>0</v>
      </c>
      <c r="I20" s="22">
        <v>0</v>
      </c>
      <c r="J20" s="20">
        <v>0</v>
      </c>
      <c r="K20" s="21">
        <v>0</v>
      </c>
      <c r="L20" s="21">
        <v>0</v>
      </c>
      <c r="M20" s="20">
        <v>0</v>
      </c>
      <c r="N20" s="21">
        <v>0</v>
      </c>
      <c r="O20" s="21">
        <v>0</v>
      </c>
      <c r="P20" s="20">
        <v>0</v>
      </c>
      <c r="Q20" s="21">
        <v>0</v>
      </c>
      <c r="R20" s="21">
        <v>0</v>
      </c>
      <c r="S20" s="20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0">
        <v>0</v>
      </c>
      <c r="Z20" s="21">
        <v>0</v>
      </c>
      <c r="AA20" s="21">
        <v>0</v>
      </c>
      <c r="AB20" s="20">
        <v>0</v>
      </c>
      <c r="AC20" s="21">
        <v>0</v>
      </c>
      <c r="AD20" s="21">
        <v>0</v>
      </c>
      <c r="AE20" s="20">
        <v>0</v>
      </c>
      <c r="AF20" s="21">
        <v>0</v>
      </c>
      <c r="AG20" s="21">
        <v>0</v>
      </c>
      <c r="AH20" s="20">
        <v>0</v>
      </c>
      <c r="AI20" s="21">
        <v>0</v>
      </c>
      <c r="AJ20" s="21">
        <v>0</v>
      </c>
      <c r="AK20" s="20">
        <v>0</v>
      </c>
      <c r="AL20" s="19">
        <f>B20+E20+H20+K20+N20+Q20+T20+W20+Z20+AC20+AF20+AI20</f>
        <v>0</v>
      </c>
      <c r="AM20" s="18">
        <f>C20+F20+I20+L20+O20+R20+U20+X20+AA20+AD20+AG20+AJ20</f>
        <v>101124</v>
      </c>
      <c r="AN20" s="17">
        <f>D20+G20+J20+M20+P20+S20+V20+Y20+AB20+AE20+AH20+AK20</f>
        <v>0</v>
      </c>
      <c r="AO20" s="16">
        <f>AL20+AM20+AN20</f>
        <v>101124</v>
      </c>
    </row>
    <row r="21" spans="1:41" ht="15.75" thickBot="1" x14ac:dyDescent="0.3">
      <c r="A21" s="15" t="s">
        <v>1</v>
      </c>
      <c r="B21" s="14">
        <f>SUM(B7:B20)</f>
        <v>0</v>
      </c>
      <c r="C21" s="13">
        <f>SUM(C7:C20)</f>
        <v>101124</v>
      </c>
      <c r="D21" s="12">
        <v>451639</v>
      </c>
      <c r="E21" s="10">
        <f>SUM(E7:E20)</f>
        <v>22185522</v>
      </c>
      <c r="F21" s="9">
        <f>SUM(F7:F20)</f>
        <v>6137485</v>
      </c>
      <c r="G21" s="11">
        <f>SUM(G7:G20)</f>
        <v>9838230</v>
      </c>
      <c r="H21" s="10">
        <f>SUM(H7:H20)</f>
        <v>28914007</v>
      </c>
      <c r="I21" s="9">
        <f>SUM(I7:I20)</f>
        <v>9004343</v>
      </c>
      <c r="J21" s="11">
        <f>SUM(J7:J20)</f>
        <v>8457671</v>
      </c>
      <c r="K21" s="10">
        <f>SUM(K7:K20)</f>
        <v>32645</v>
      </c>
      <c r="L21" s="9">
        <f>SUM(L7:L20)</f>
        <v>0</v>
      </c>
      <c r="M21" s="11">
        <f>SUM(M7:M20)</f>
        <v>2450</v>
      </c>
      <c r="N21" s="10">
        <f>SUM(N7:N20)</f>
        <v>34550</v>
      </c>
      <c r="O21" s="9">
        <f>SUM(O7:O20)</f>
        <v>0</v>
      </c>
      <c r="P21" s="11">
        <f>SUM(P7:P20)</f>
        <v>2430</v>
      </c>
      <c r="Q21" s="10">
        <f>SUM(Q7:Q20)</f>
        <v>36603</v>
      </c>
      <c r="R21" s="9">
        <f>SUM(R7:R20)</f>
        <v>0</v>
      </c>
      <c r="S21" s="11">
        <f>SUM(S7:S20)</f>
        <v>2440</v>
      </c>
      <c r="T21" s="10">
        <f>SUM(T7:T20)</f>
        <v>38346</v>
      </c>
      <c r="U21" s="9">
        <f>SUM(U7:U20)</f>
        <v>0</v>
      </c>
      <c r="V21" s="11">
        <f>SUM(V7:V20)</f>
        <v>2460</v>
      </c>
      <c r="W21" s="10">
        <f>SUM(W7:W20)</f>
        <v>36603</v>
      </c>
      <c r="X21" s="9">
        <f>SUM(X7:X20)</f>
        <v>0</v>
      </c>
      <c r="Y21" s="11">
        <f>SUM(Y7:Y20)</f>
        <v>2385</v>
      </c>
      <c r="Z21" s="10">
        <f>SUM(Z7:Z20)</f>
        <v>34860</v>
      </c>
      <c r="AA21" s="9">
        <f>SUM(AA7:AA20)</f>
        <v>0</v>
      </c>
      <c r="AB21" s="11">
        <f>SUM(AB7:AB20)</f>
        <v>2450</v>
      </c>
      <c r="AC21" s="10">
        <f>SUM(AC7:AC20)</f>
        <v>33117</v>
      </c>
      <c r="AD21" s="9">
        <f>SUM(AD7:AD20)</f>
        <v>0</v>
      </c>
      <c r="AE21" s="11">
        <f>SUM(AE7:AE20)</f>
        <v>3687</v>
      </c>
      <c r="AF21" s="10">
        <f>SUM(AF7:AF20)</f>
        <v>33117</v>
      </c>
      <c r="AG21" s="9">
        <f>SUM(AG7:AG20)</f>
        <v>0</v>
      </c>
      <c r="AH21" s="11">
        <f>SUM(AH7:AH20)</f>
        <v>9932</v>
      </c>
      <c r="AI21" s="10">
        <f>SUM(AI7:AI20)</f>
        <v>38346</v>
      </c>
      <c r="AJ21" s="9">
        <f>SUM(AJ7:AJ20)</f>
        <v>0</v>
      </c>
      <c r="AK21" s="8">
        <f>SUM(AK7:AK20)</f>
        <v>9245</v>
      </c>
      <c r="AL21" s="7">
        <f>SUM(AL7:AL20)</f>
        <v>51417716</v>
      </c>
      <c r="AM21" s="6">
        <f>SUM(AM7:AM20)</f>
        <v>15242952</v>
      </c>
      <c r="AN21" s="5">
        <f>SUM(AN7:AN20)</f>
        <v>18333380</v>
      </c>
      <c r="AO21" s="4">
        <f>AL21+AM21+AN21</f>
        <v>84994048</v>
      </c>
    </row>
    <row r="22" spans="1:41" x14ac:dyDescent="0.25">
      <c r="AL22" s="3"/>
      <c r="AM22" s="3"/>
      <c r="AN22" s="3"/>
    </row>
    <row r="23" spans="1:41" ht="44.25" customHeight="1" x14ac:dyDescent="0.25">
      <c r="A23" s="2" t="s"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17">
    <mergeCell ref="AC5:AE5"/>
    <mergeCell ref="A23:N23"/>
    <mergeCell ref="AF5:AH5"/>
    <mergeCell ref="AI5:AK5"/>
    <mergeCell ref="AL5:AN5"/>
    <mergeCell ref="AO5:AO6"/>
    <mergeCell ref="N5:P5"/>
    <mergeCell ref="Q5:S5"/>
    <mergeCell ref="T5:V5"/>
    <mergeCell ref="W5:Y5"/>
    <mergeCell ref="Z5:AB5"/>
    <mergeCell ref="A1:L4"/>
    <mergeCell ref="A5:A6"/>
    <mergeCell ref="B5:D5"/>
    <mergeCell ref="E5:G5"/>
    <mergeCell ref="H5:J5"/>
    <mergeCell ref="K5:M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8195901</dc:creator>
  <cp:lastModifiedBy>8195901</cp:lastModifiedBy>
  <dcterms:created xsi:type="dcterms:W3CDTF">2021-06-23T18:13:52Z</dcterms:created>
  <dcterms:modified xsi:type="dcterms:W3CDTF">2021-06-23T18:15:15Z</dcterms:modified>
</cp:coreProperties>
</file>